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20" windowHeight="8190" activeTab="0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<sst xmlns="http://schemas.openxmlformats.org/spreadsheetml/2006/main" count="255" uniqueCount="119">
  <si>
    <t>Plan dochodów i wydatków środków otrzymanych z FUNDUSZU POMOCY w celu realizacji zadań na rzecz pomocy Ukrainie</t>
  </si>
  <si>
    <t xml:space="preserve">Dział </t>
  </si>
  <si>
    <t xml:space="preserve">Rozdział </t>
  </si>
  <si>
    <t>§</t>
  </si>
  <si>
    <t>Dochody</t>
  </si>
  <si>
    <t>kwota</t>
  </si>
  <si>
    <t>Rozdział</t>
  </si>
  <si>
    <t>Kwota</t>
  </si>
  <si>
    <t>MGOPS</t>
  </si>
  <si>
    <t>Wydatki/ jednostka realizujaca zadanie</t>
  </si>
  <si>
    <t>wpływ środków</t>
  </si>
  <si>
    <t>św społeczne</t>
  </si>
  <si>
    <t>UM i G</t>
  </si>
  <si>
    <t>dochody razem</t>
  </si>
  <si>
    <t>SSP Nr 1</t>
  </si>
  <si>
    <t>SSP Nr 3</t>
  </si>
  <si>
    <t>P-le Samorz</t>
  </si>
  <si>
    <t>razem wydatki</t>
  </si>
  <si>
    <t>Dochody plan UMiG</t>
  </si>
  <si>
    <t>razem 85295</t>
  </si>
  <si>
    <t>razem 85595</t>
  </si>
  <si>
    <t>razem</t>
  </si>
  <si>
    <t>Dochody UMiG</t>
  </si>
  <si>
    <t>św społeczne wypłacane obyw Ukrainy …</t>
  </si>
  <si>
    <t>wyn i uposaż wypł w zw z pom obyw Ukrainy</t>
  </si>
  <si>
    <t>skł i in poch od wyn prac wypł w zw z pom obyw Ukrainy</t>
  </si>
  <si>
    <t>Środki z Funduszu Pomocy na finansow lub dofinansow zadań bieżących w zakresie pomocy obyw Ukrainy</t>
  </si>
  <si>
    <t>zakup towarów …</t>
  </si>
  <si>
    <t>wyn nauczycieli wypła …</t>
  </si>
  <si>
    <t>skł i in poch od wyn pracown wypł w zw z pom obyw Ukrainy</t>
  </si>
  <si>
    <t>pozostałe wyd bieżące …</t>
  </si>
  <si>
    <t>zakup towarów ..</t>
  </si>
  <si>
    <t>zakup towarów (w szczególności materiałów, leków, żywności) w związku z pomocą obywatelom Ukrainy</t>
  </si>
  <si>
    <t>wyn nauczycieli wypłacane w związku z pomocą obywatelom Ukrainy</t>
  </si>
  <si>
    <t>Świadczenia zw z udziel pom obyw Ukrainy</t>
  </si>
  <si>
    <t>Zkup usług zw z pom obyw Ukrainy</t>
  </si>
  <si>
    <t>Wyn i uposaż wypł w zw z pom obyw Ukrainy</t>
  </si>
  <si>
    <t>Skł i in poch od wyn pracown wypł w zw z pom obyw Ukrainy</t>
  </si>
  <si>
    <t>Pozostałe wydatki bieżące  na zadania zw z pom obyw Ukrainy</t>
  </si>
  <si>
    <t>ogółem</t>
  </si>
  <si>
    <t>Dochody  - plan UMiG</t>
  </si>
  <si>
    <t>rekompensaty oraz inne żródla ciepła</t>
  </si>
  <si>
    <t>wynagr os pracown</t>
  </si>
  <si>
    <t>skł na ubez społ</t>
  </si>
  <si>
    <t>zakup materiałów i …</t>
  </si>
  <si>
    <t>zakup uslug pozost.</t>
  </si>
  <si>
    <t>wpłaty na PPK …</t>
  </si>
  <si>
    <t>skł. na FP oraz ..</t>
  </si>
  <si>
    <t xml:space="preserve">pozostałe wydatki bieżące na zadania związane z pom.   </t>
  </si>
  <si>
    <t>załącznik nr 1 do zarzadzenia Nr 0050.7.2023 Burmistrza Miasta i Gminy Suchedniów z dn. 12.01.2023</t>
  </si>
  <si>
    <t>razem 85395</t>
  </si>
  <si>
    <t>załącznik nr 2 do zarzadzenia Nr 0050.7.2023 Burmistrza Miasta i Gminy Suchedniów z dn. 12.01.2023</t>
  </si>
  <si>
    <t>10.01.2023</t>
  </si>
  <si>
    <t>16.01.2023</t>
  </si>
  <si>
    <t>17.01.2023</t>
  </si>
  <si>
    <t>załącznik do zarządzenia Nr 0050.11.2023 Burmistrza Miasta i Gminy Suchedniów z dn. 25.01.2023</t>
  </si>
  <si>
    <t>Plan dochodów i wydatków środków pochodzących z funduszu przeciwdziałania COVID-19 "Dodatek węglowy" oraz pozostałych źródeł ciepła</t>
  </si>
  <si>
    <t>rekompensaty oraz inne żródla ciepła dodatek gazowy</t>
  </si>
  <si>
    <t>rekompensaty oraz inne żródla ciepła dodatek elektryczny</t>
  </si>
  <si>
    <t>rekompensaty oraz inne żródla ciepła dodatek węglowy</t>
  </si>
  <si>
    <t xml:space="preserve">Środki z Funduszu Pomocy na finansow lub dofinansow zadań bieżących w zakresie pomocy obyw Ukrainy </t>
  </si>
  <si>
    <t>2022 rok niewydatkow</t>
  </si>
  <si>
    <t>załącznik nr 3 do zarzadzenia Nr 0050.7.2023 Burmistrza Miasta i Gminy Suchedniów z dn. 12.01.2023</t>
  </si>
  <si>
    <t>zakup towarów ….</t>
  </si>
  <si>
    <t>12.01.2023</t>
  </si>
  <si>
    <t>25.01.2023</t>
  </si>
  <si>
    <t>um nr 38/I/2023 z Wojewodą Świetokrzyskim</t>
  </si>
  <si>
    <t>16.01, 24.01.2023</t>
  </si>
  <si>
    <t>Środki z Funduszu Pomocy na finansow lub dofinansow zadań bieżących w zakresie pomocy obyw Ukrainy - św. Rodzinne</t>
  </si>
  <si>
    <t>Środki z Funduszu Pomocy na finansow lub dofinansow zadań bieżących w zakresie pomocy obyw Ukrainy jednorazowe św pien w wys 300,- zł</t>
  </si>
  <si>
    <t>Środki z Funduszu Pomocy na finansow lub dofinansow zadań bieżących w zakresie pomocy obyw Ukrainy - posiłek w szkole, przedszkolu</t>
  </si>
  <si>
    <t>Środki z Funduszu Pomocy na finansow lub dofinansow zadań bieżących w zakresie pomocy obyw Ukrainy -  inne zadania zadania - zasiłek stały</t>
  </si>
  <si>
    <t>08.02.2022</t>
  </si>
  <si>
    <t>08.02.2023</t>
  </si>
  <si>
    <t>j.w</t>
  </si>
  <si>
    <t>Środki z Funduszu Pomocy na finansow lub dofinansow zadań bieżących w zakresie pomocy obyw Ukrainy /subwencja/</t>
  </si>
  <si>
    <t>UMiG</t>
  </si>
  <si>
    <t>dotacja celowa … Ukraina</t>
  </si>
  <si>
    <t>zakup usług …</t>
  </si>
  <si>
    <t>SP Ostojów</t>
  </si>
  <si>
    <t>SSP Ostojów</t>
  </si>
  <si>
    <t>wynagr nauczycieli …</t>
  </si>
  <si>
    <t>składki i inne pochodne od wynagrodzeń  ….</t>
  </si>
  <si>
    <t>14.02.2023</t>
  </si>
  <si>
    <t>um nr 38/II/2023 z Wojewodą Świetokrzyskim</t>
  </si>
  <si>
    <t>24.02.2023</t>
  </si>
  <si>
    <t>j.w.</t>
  </si>
  <si>
    <t>23.02.2023</t>
  </si>
  <si>
    <t>jw..</t>
  </si>
  <si>
    <t>07.03.2023</t>
  </si>
  <si>
    <t>zakup usług zw z pom ob. Uklrainy</t>
  </si>
  <si>
    <t>27.03.2023</t>
  </si>
  <si>
    <t>um nr 38/III</t>
  </si>
  <si>
    <t>22.03.2023</t>
  </si>
  <si>
    <t>zakup usług</t>
  </si>
  <si>
    <t>zakup materiałów i ..</t>
  </si>
  <si>
    <t>06.04.2023</t>
  </si>
  <si>
    <t>14.04.2023</t>
  </si>
  <si>
    <t>07.04.2023</t>
  </si>
  <si>
    <t>kwiecień 23r</t>
  </si>
  <si>
    <t>19.04.2023</t>
  </si>
  <si>
    <t>rekomensaty do ciepła</t>
  </si>
  <si>
    <t xml:space="preserve">ZGK </t>
  </si>
  <si>
    <t>zakup energii</t>
  </si>
  <si>
    <t>27.04.2023</t>
  </si>
  <si>
    <t>10.05.2023</t>
  </si>
  <si>
    <t>09.05.2023</t>
  </si>
  <si>
    <t>załącznik do zarządzenia Nr 0050.66.2023 Burmistrza Miasta i Gminy Suchedniów z dn. 11.05.2023</t>
  </si>
  <si>
    <t>15.05.2023</t>
  </si>
  <si>
    <t>17.05.2023</t>
  </si>
  <si>
    <t>załącznik do zarządzenia Nr 0050.72.2023 Burmistrza Miasta i Gminy Suchedniów z dn.23.05.2023</t>
  </si>
  <si>
    <t>25.05.203</t>
  </si>
  <si>
    <t>24.05.2023</t>
  </si>
  <si>
    <t>23.05.2023</t>
  </si>
  <si>
    <t>załacznik nr 1 do zarzadzenia Nr 0050.79.2023 Burmistrza Miasta i Gminy Suchedniów z dn 12.06.2023</t>
  </si>
  <si>
    <t>09.06.2023</t>
  </si>
  <si>
    <t>09.12.203</t>
  </si>
  <si>
    <t>07.06.2023</t>
  </si>
  <si>
    <t>załacznik nr 2 do zarządzenia Nr 0050.79.2023 Burmistrza Miasta i Gminy Suchedniów z dn. 12.06.2023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</si>
</sst>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zcionka tekstu podstawowego"/>
      <family val="0"/>
    </font>
    <font>
      <sz val="7"/>
      <color indexed="8"/>
      <name val="Czcionka tekstu podstawowego"/>
      <family val="0"/>
    </font>
    <font>
      <sz val="6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7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7"/>
      <color theme="1"/>
      <name val="Czcionka tekstu podstawowego"/>
      <family val="0"/>
    </font>
    <font>
      <sz val="7"/>
      <color theme="1"/>
      <name val="Czcionka tekstu podstawowego"/>
      <family val="0"/>
    </font>
    <font>
      <b/>
      <sz val="10"/>
      <color theme="1"/>
      <name val="Czcionka tekstu podstawowego"/>
      <family val="0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37" fillId="0" borderId="10" xfId="0" applyFont="1" applyBorder="1" applyAlignment="1">
      <alignment/>
    </xf>
    <xf numFmtId="0" fontId="0" fillId="0" borderId="10" xfId="0" applyBorder="1" applyAlignment="1">
      <alignment/>
    </xf>
    <xf numFmtId="0" fontId="42" fillId="0" borderId="0" xfId="0" applyFont="1" applyBorder="1" applyAlignment="1">
      <alignment vertical="center" wrapText="1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wrapText="1"/>
    </xf>
    <xf numFmtId="0" fontId="43" fillId="0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37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4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/>
    </xf>
    <xf numFmtId="4" fontId="45" fillId="0" borderId="10" xfId="0" applyNumberFormat="1" applyFont="1" applyFill="1" applyBorder="1" applyAlignment="1">
      <alignment/>
    </xf>
    <xf numFmtId="4" fontId="42" fillId="0" borderId="10" xfId="0" applyNumberFormat="1" applyFont="1" applyBorder="1" applyAlignment="1">
      <alignment/>
    </xf>
    <xf numFmtId="4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4" fontId="42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3" fillId="0" borderId="0" xfId="0" applyFont="1" applyBorder="1" applyAlignment="1">
      <alignment/>
    </xf>
    <xf numFmtId="4" fontId="43" fillId="0" borderId="0" xfId="0" applyNumberFormat="1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3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4" fontId="43" fillId="0" borderId="10" xfId="0" applyNumberFormat="1" applyFont="1" applyBorder="1" applyAlignment="1">
      <alignment horizontal="right" vertical="center"/>
    </xf>
    <xf numFmtId="4" fontId="43" fillId="0" borderId="10" xfId="0" applyNumberFormat="1" applyFont="1" applyBorder="1" applyAlignment="1">
      <alignment vertical="center"/>
    </xf>
    <xf numFmtId="0" fontId="43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/>
    </xf>
    <xf numFmtId="4" fontId="43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 horizontal="center" vertical="center"/>
    </xf>
    <xf numFmtId="4" fontId="46" fillId="0" borderId="10" xfId="0" applyNumberFormat="1" applyFont="1" applyBorder="1" applyAlignment="1">
      <alignment/>
    </xf>
    <xf numFmtId="4" fontId="43" fillId="0" borderId="10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43" fillId="0" borderId="10" xfId="0" applyFont="1" applyBorder="1" applyAlignment="1">
      <alignment horizontal="right"/>
    </xf>
    <xf numFmtId="0" fontId="42" fillId="0" borderId="10" xfId="0" applyFont="1" applyBorder="1" applyAlignment="1">
      <alignment horizontal="right"/>
    </xf>
    <xf numFmtId="4" fontId="42" fillId="0" borderId="10" xfId="0" applyNumberFormat="1" applyFont="1" applyBorder="1" applyAlignment="1">
      <alignment horizontal="right"/>
    </xf>
    <xf numFmtId="0" fontId="43" fillId="0" borderId="10" xfId="0" applyFont="1" applyBorder="1" applyAlignment="1">
      <alignment horizontal="right" vertical="center"/>
    </xf>
    <xf numFmtId="4" fontId="43" fillId="0" borderId="10" xfId="0" applyNumberFormat="1" applyFont="1" applyBorder="1" applyAlignment="1">
      <alignment horizontal="right"/>
    </xf>
    <xf numFmtId="4" fontId="42" fillId="0" borderId="10" xfId="0" applyNumberFormat="1" applyFont="1" applyBorder="1" applyAlignment="1">
      <alignment horizontal="right" vertical="center"/>
    </xf>
    <xf numFmtId="0" fontId="42" fillId="0" borderId="10" xfId="0" applyFont="1" applyBorder="1" applyAlignment="1">
      <alignment horizontal="right" vertical="center"/>
    </xf>
    <xf numFmtId="0" fontId="43" fillId="0" borderId="10" xfId="0" applyFont="1" applyBorder="1" applyAlignment="1">
      <alignment horizontal="left" wrapText="1"/>
    </xf>
    <xf numFmtId="0" fontId="0" fillId="0" borderId="0" xfId="0" applyAlignment="1">
      <alignment vertical="top"/>
    </xf>
    <xf numFmtId="0" fontId="43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vertical="center"/>
    </xf>
    <xf numFmtId="4" fontId="42" fillId="0" borderId="10" xfId="0" applyNumberFormat="1" applyFont="1" applyBorder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wrapText="1"/>
    </xf>
    <xf numFmtId="0" fontId="4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" fontId="45" fillId="0" borderId="10" xfId="0" applyNumberFormat="1" applyFont="1" applyBorder="1" applyAlignment="1">
      <alignment horizontal="right" vertical="center"/>
    </xf>
    <xf numFmtId="4" fontId="45" fillId="0" borderId="10" xfId="0" applyNumberFormat="1" applyFont="1" applyBorder="1" applyAlignment="1">
      <alignment vertical="center"/>
    </xf>
    <xf numFmtId="0" fontId="44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/>
    </xf>
    <xf numFmtId="4" fontId="43" fillId="0" borderId="10" xfId="0" applyNumberFormat="1" applyFont="1" applyFill="1" applyBorder="1" applyAlignment="1">
      <alignment/>
    </xf>
    <xf numFmtId="0" fontId="42" fillId="0" borderId="10" xfId="0" applyFont="1" applyFill="1" applyBorder="1" applyAlignment="1">
      <alignment horizontal="center" vertical="center"/>
    </xf>
    <xf numFmtId="4" fontId="43" fillId="0" borderId="10" xfId="0" applyNumberFormat="1" applyFont="1" applyBorder="1" applyAlignment="1">
      <alignment/>
    </xf>
    <xf numFmtId="0" fontId="43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4" fontId="43" fillId="0" borderId="10" xfId="0" applyNumberFormat="1" applyFont="1" applyBorder="1" applyAlignment="1">
      <alignment horizontal="right" vertical="center"/>
    </xf>
    <xf numFmtId="0" fontId="43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top"/>
    </xf>
    <xf numFmtId="0" fontId="42" fillId="0" borderId="10" xfId="0" applyFont="1" applyBorder="1" applyAlignment="1">
      <alignment vertical="top"/>
    </xf>
    <xf numFmtId="4" fontId="42" fillId="0" borderId="10" xfId="0" applyNumberFormat="1" applyFont="1" applyBorder="1" applyAlignment="1">
      <alignment vertical="center"/>
    </xf>
    <xf numFmtId="0" fontId="43" fillId="0" borderId="10" xfId="0" applyFont="1" applyBorder="1" applyAlignment="1">
      <alignment horizontal="center" vertical="top"/>
    </xf>
    <xf numFmtId="4" fontId="43" fillId="0" borderId="10" xfId="0" applyNumberFormat="1" applyFont="1" applyBorder="1" applyAlignment="1">
      <alignment vertical="top"/>
    </xf>
    <xf numFmtId="0" fontId="43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4" fontId="42" fillId="0" borderId="10" xfId="0" applyNumberFormat="1" applyFont="1" applyBorder="1" applyAlignment="1">
      <alignment vertical="top"/>
    </xf>
    <xf numFmtId="0" fontId="42" fillId="0" borderId="10" xfId="0" applyFont="1" applyBorder="1" applyAlignment="1">
      <alignment horizontal="center"/>
    </xf>
    <xf numFmtId="4" fontId="42" fillId="0" borderId="10" xfId="0" applyNumberFormat="1" applyFont="1" applyBorder="1" applyAlignment="1">
      <alignment/>
    </xf>
    <xf numFmtId="0" fontId="43" fillId="0" borderId="10" xfId="0" applyFont="1" applyBorder="1" applyAlignment="1">
      <alignment vertical="top"/>
    </xf>
    <xf numFmtId="0" fontId="43" fillId="0" borderId="10" xfId="0" applyFont="1" applyFill="1" applyBorder="1" applyAlignment="1">
      <alignment horizontal="center" vertical="top"/>
    </xf>
    <xf numFmtId="0" fontId="42" fillId="0" borderId="10" xfId="0" applyFont="1" applyFill="1" applyBorder="1" applyAlignment="1">
      <alignment horizontal="center" vertical="top"/>
    </xf>
    <xf numFmtId="4" fontId="42" fillId="0" borderId="10" xfId="0" applyNumberFormat="1" applyFont="1" applyFill="1" applyBorder="1" applyAlignment="1">
      <alignment vertical="top"/>
    </xf>
    <xf numFmtId="0" fontId="42" fillId="0" borderId="10" xfId="0" applyFont="1" applyBorder="1" applyAlignment="1">
      <alignment vertical="center"/>
    </xf>
    <xf numFmtId="0" fontId="2" fillId="0" borderId="10" xfId="0" applyFont="1" applyBorder="1" applyAlignment="1">
      <alignment vertical="top" wrapText="1"/>
    </xf>
    <xf numFmtId="4" fontId="47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right" vertical="center" wrapText="1"/>
    </xf>
    <xf numFmtId="4" fontId="44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center" vertical="top" wrapText="1"/>
    </xf>
    <xf numFmtId="4" fontId="42" fillId="0" borderId="10" xfId="0" applyNumberFormat="1" applyFont="1" applyBorder="1" applyAlignment="1">
      <alignment vertical="top"/>
    </xf>
    <xf numFmtId="0" fontId="4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/>
    </xf>
    <xf numFmtId="0" fontId="42" fillId="0" borderId="10" xfId="0" applyFont="1" applyBorder="1" applyAlignment="1">
      <alignment horizontal="left" vertical="top"/>
    </xf>
    <xf numFmtId="17" fontId="45" fillId="0" borderId="10" xfId="0" applyNumberFormat="1" applyFont="1" applyBorder="1" applyAlignment="1">
      <alignment horizontal="center" vertical="center"/>
    </xf>
    <xf numFmtId="17" fontId="43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wrapText="1"/>
    </xf>
    <xf numFmtId="4" fontId="0" fillId="0" borderId="0" xfId="0" applyNumberFormat="1" applyAlignment="1">
      <alignment/>
    </xf>
    <xf numFmtId="4" fontId="43" fillId="0" borderId="0" xfId="0" applyNumberFormat="1" applyFont="1" applyAlignment="1">
      <alignment/>
    </xf>
    <xf numFmtId="0" fontId="4" fillId="0" borderId="10" xfId="0" applyFont="1" applyBorder="1" applyAlignment="1">
      <alignment vertical="center" wrapText="1"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48" fillId="0" borderId="0" xfId="0" applyFont="1" applyAlignment="1">
      <alignment vertical="top" wrapText="1"/>
    </xf>
    <xf numFmtId="0" fontId="43" fillId="0" borderId="0" xfId="0" applyFont="1" applyAlignment="1">
      <alignment wrapText="1"/>
    </xf>
    <xf numFmtId="0" fontId="42" fillId="0" borderId="0" xfId="0" applyFont="1" applyAlignment="1">
      <alignment horizontal="center" vertical="top" wrapText="1"/>
    </xf>
    <xf numFmtId="0" fontId="45" fillId="0" borderId="0" xfId="0" applyFont="1" applyAlignment="1">
      <alignment vertical="top" wrapText="1"/>
    </xf>
    <xf numFmtId="0" fontId="37" fillId="0" borderId="0" xfId="0" applyFont="1" applyAlignment="1">
      <alignment horizontal="center" wrapText="1"/>
    </xf>
    <xf numFmtId="0" fontId="43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48" fillId="0" borderId="0" xfId="0" applyFont="1" applyAlignment="1">
      <alignment wrapText="1"/>
    </xf>
    <xf numFmtId="0" fontId="46" fillId="0" borderId="11" xfId="0" applyFont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="120" zoomScaleNormal="120" zoomScalePageLayoutView="0" workbookViewId="0" topLeftCell="A25">
      <selection activeCell="M32" sqref="M32"/>
    </sheetView>
  </sheetViews>
  <sheetFormatPr defaultColWidth="8.796875" defaultRowHeight="14.25"/>
  <cols>
    <col min="1" max="1" width="2.5" style="0" customWidth="1"/>
    <col min="2" max="2" width="6.5" style="0" customWidth="1"/>
    <col min="3" max="3" width="7.59765625" style="0" customWidth="1"/>
    <col min="4" max="4" width="6.09765625" style="0" customWidth="1"/>
    <col min="5" max="5" width="25.09765625" style="0" customWidth="1"/>
    <col min="6" max="6" width="10.8984375" style="0" customWidth="1"/>
    <col min="8" max="8" width="5.09765625" style="0" customWidth="1"/>
    <col min="9" max="9" width="7.09765625" style="0" customWidth="1"/>
    <col min="10" max="10" width="5.3984375" style="0" customWidth="1"/>
    <col min="11" max="11" width="20" style="0" customWidth="1"/>
    <col min="12" max="12" width="10.8984375" style="0" customWidth="1"/>
    <col min="13" max="13" width="13.5" style="0" customWidth="1"/>
  </cols>
  <sheetData>
    <row r="1" spans="3:6" ht="14.25">
      <c r="C1" s="117" t="s">
        <v>114</v>
      </c>
      <c r="D1" s="117"/>
      <c r="E1" s="117"/>
      <c r="F1" s="117"/>
    </row>
    <row r="2" spans="3:6" ht="14.25">
      <c r="C2" s="117"/>
      <c r="D2" s="117"/>
      <c r="E2" s="117"/>
      <c r="F2" s="117"/>
    </row>
    <row r="3" spans="2:12" ht="14.25">
      <c r="B3" s="114" t="s">
        <v>0</v>
      </c>
      <c r="C3" s="114"/>
      <c r="D3" s="114"/>
      <c r="E3" s="114"/>
      <c r="F3" s="114"/>
      <c r="G3" s="114"/>
      <c r="H3" s="114"/>
      <c r="I3" s="114"/>
      <c r="J3" s="116" t="s">
        <v>49</v>
      </c>
      <c r="K3" s="116"/>
      <c r="L3" s="116"/>
    </row>
    <row r="4" spans="2:12" ht="14.25" customHeight="1">
      <c r="B4" s="114"/>
      <c r="C4" s="114"/>
      <c r="D4" s="114"/>
      <c r="E4" s="114"/>
      <c r="F4" s="114"/>
      <c r="G4" s="114"/>
      <c r="H4" s="114"/>
      <c r="I4" s="114"/>
      <c r="J4" s="116"/>
      <c r="K4" s="116"/>
      <c r="L4" s="116"/>
    </row>
    <row r="5" spans="2:12" ht="10.5" customHeight="1">
      <c r="B5" s="114"/>
      <c r="C5" s="114"/>
      <c r="D5" s="114"/>
      <c r="E5" s="114"/>
      <c r="F5" s="114"/>
      <c r="G5" s="114"/>
      <c r="H5" s="114"/>
      <c r="I5" s="114"/>
      <c r="J5" s="116"/>
      <c r="K5" s="116"/>
      <c r="L5" s="116"/>
    </row>
    <row r="6" spans="2:12" ht="14.25" hidden="1">
      <c r="B6" s="114"/>
      <c r="C6" s="114"/>
      <c r="D6" s="114"/>
      <c r="E6" s="114"/>
      <c r="F6" s="114"/>
      <c r="G6" s="114"/>
      <c r="H6" s="114"/>
      <c r="I6" s="114"/>
      <c r="J6" s="115"/>
      <c r="K6" s="115"/>
      <c r="L6" s="115"/>
    </row>
    <row r="7" spans="2:13" ht="22.5">
      <c r="B7" s="2" t="s">
        <v>1</v>
      </c>
      <c r="C7" s="2" t="s">
        <v>2</v>
      </c>
      <c r="D7" s="2" t="s">
        <v>3</v>
      </c>
      <c r="E7" s="3" t="s">
        <v>18</v>
      </c>
      <c r="F7" s="3" t="s">
        <v>5</v>
      </c>
      <c r="G7" s="4" t="s">
        <v>10</v>
      </c>
      <c r="H7" s="3" t="s">
        <v>1</v>
      </c>
      <c r="I7" s="3" t="s">
        <v>6</v>
      </c>
      <c r="J7" s="2" t="s">
        <v>3</v>
      </c>
      <c r="K7" s="4" t="s">
        <v>9</v>
      </c>
      <c r="L7" s="3" t="s">
        <v>7</v>
      </c>
      <c r="M7" s="8"/>
    </row>
    <row r="8" spans="2:13" ht="42.75" customHeight="1">
      <c r="B8" s="13">
        <v>852</v>
      </c>
      <c r="C8" s="13">
        <v>85216</v>
      </c>
      <c r="D8" s="18">
        <v>2100</v>
      </c>
      <c r="E8" s="43" t="s">
        <v>71</v>
      </c>
      <c r="F8" s="47">
        <v>412</v>
      </c>
      <c r="G8" s="18" t="s">
        <v>53</v>
      </c>
      <c r="H8" s="13">
        <v>852</v>
      </c>
      <c r="I8" s="13">
        <v>85216</v>
      </c>
      <c r="J8" s="65"/>
      <c r="K8" s="13" t="s">
        <v>8</v>
      </c>
      <c r="L8" s="66">
        <f>SUM(L9:L10)</f>
        <v>2853</v>
      </c>
      <c r="M8" s="1"/>
    </row>
    <row r="9" spans="2:14" ht="32.25" customHeight="1">
      <c r="B9" s="13">
        <v>852</v>
      </c>
      <c r="C9" s="13">
        <v>85216</v>
      </c>
      <c r="D9" s="18">
        <v>2100</v>
      </c>
      <c r="E9" s="43" t="s">
        <v>71</v>
      </c>
      <c r="F9" s="47">
        <v>412</v>
      </c>
      <c r="G9" s="18" t="s">
        <v>72</v>
      </c>
      <c r="H9" s="33"/>
      <c r="I9" s="33"/>
      <c r="J9" s="18">
        <v>3290</v>
      </c>
      <c r="K9" s="64" t="s">
        <v>23</v>
      </c>
      <c r="L9" s="47">
        <v>2853</v>
      </c>
      <c r="M9" s="1"/>
      <c r="N9" s="63"/>
    </row>
    <row r="10" spans="2:13" ht="23.25" customHeight="1">
      <c r="B10" s="13">
        <v>852</v>
      </c>
      <c r="C10" s="13">
        <v>85216</v>
      </c>
      <c r="D10" s="18">
        <v>2100</v>
      </c>
      <c r="E10" s="71" t="s">
        <v>74</v>
      </c>
      <c r="F10" s="47">
        <v>424</v>
      </c>
      <c r="G10" s="18" t="s">
        <v>89</v>
      </c>
      <c r="H10" s="33"/>
      <c r="I10" s="33"/>
      <c r="J10" s="18"/>
      <c r="K10" s="48"/>
      <c r="L10" s="47"/>
      <c r="M10" s="1"/>
    </row>
    <row r="11" spans="2:13" ht="23.25" customHeight="1">
      <c r="B11" s="13">
        <v>852</v>
      </c>
      <c r="C11" s="13">
        <v>85216</v>
      </c>
      <c r="D11" s="18">
        <v>2100</v>
      </c>
      <c r="E11" s="71" t="s">
        <v>74</v>
      </c>
      <c r="F11" s="47">
        <v>529</v>
      </c>
      <c r="G11" s="18" t="s">
        <v>98</v>
      </c>
      <c r="H11" s="33"/>
      <c r="I11" s="33"/>
      <c r="J11" s="18"/>
      <c r="K11" s="48"/>
      <c r="L11" s="47"/>
      <c r="M11" s="1"/>
    </row>
    <row r="12" spans="2:13" ht="23.25" customHeight="1">
      <c r="B12" s="13">
        <v>852</v>
      </c>
      <c r="C12" s="13">
        <v>85216</v>
      </c>
      <c r="D12" s="18">
        <v>2100</v>
      </c>
      <c r="E12" s="71" t="s">
        <v>74</v>
      </c>
      <c r="F12" s="47">
        <v>538</v>
      </c>
      <c r="G12" s="18" t="s">
        <v>108</v>
      </c>
      <c r="H12" s="33"/>
      <c r="I12" s="33"/>
      <c r="J12" s="18"/>
      <c r="K12" s="48"/>
      <c r="L12" s="47"/>
      <c r="M12" s="1"/>
    </row>
    <row r="13" spans="2:13" ht="23.25" customHeight="1">
      <c r="B13" s="13">
        <v>852</v>
      </c>
      <c r="C13" s="13">
        <v>85216</v>
      </c>
      <c r="D13" s="18">
        <v>2100</v>
      </c>
      <c r="E13" s="71" t="s">
        <v>74</v>
      </c>
      <c r="F13" s="47">
        <v>538</v>
      </c>
      <c r="G13" s="18" t="s">
        <v>116</v>
      </c>
      <c r="H13" s="33"/>
      <c r="I13" s="33"/>
      <c r="J13" s="18"/>
      <c r="K13" s="48"/>
      <c r="L13" s="47"/>
      <c r="M13" s="1"/>
    </row>
    <row r="14" spans="2:13" ht="23.25" customHeight="1">
      <c r="B14" s="13"/>
      <c r="C14" s="13"/>
      <c r="D14" s="18"/>
      <c r="E14" s="71"/>
      <c r="F14" s="47"/>
      <c r="G14" s="18"/>
      <c r="H14" s="33"/>
      <c r="I14" s="33"/>
      <c r="J14" s="18"/>
      <c r="K14" s="48"/>
      <c r="L14" s="47"/>
      <c r="M14" s="1"/>
    </row>
    <row r="15" spans="2:12" ht="14.25">
      <c r="B15" s="12"/>
      <c r="C15" s="12"/>
      <c r="D15" s="12"/>
      <c r="E15" s="5">
        <v>85216</v>
      </c>
      <c r="F15" s="66">
        <f>SUM(F8:F14)</f>
        <v>2853</v>
      </c>
      <c r="G15" s="13"/>
      <c r="H15" s="12"/>
      <c r="I15" s="12"/>
      <c r="J15" s="5"/>
      <c r="K15" s="14"/>
      <c r="L15" s="35"/>
    </row>
    <row r="16" spans="2:12" ht="14.25">
      <c r="B16" s="12"/>
      <c r="C16" s="12"/>
      <c r="D16" s="12"/>
      <c r="E16" s="5"/>
      <c r="F16" s="66"/>
      <c r="G16" s="13"/>
      <c r="H16" s="12">
        <v>852</v>
      </c>
      <c r="I16" s="12">
        <v>85295</v>
      </c>
      <c r="J16" s="5"/>
      <c r="K16" s="14" t="s">
        <v>8</v>
      </c>
      <c r="L16" s="35">
        <f>SUM(L17:L22)</f>
        <v>22980</v>
      </c>
    </row>
    <row r="17" spans="2:12" ht="32.25" customHeight="1">
      <c r="B17" s="13">
        <v>852</v>
      </c>
      <c r="C17" s="13">
        <v>85295</v>
      </c>
      <c r="D17" s="13">
        <v>2100</v>
      </c>
      <c r="E17" s="69" t="s">
        <v>70</v>
      </c>
      <c r="F17" s="47">
        <v>4000</v>
      </c>
      <c r="G17" s="18" t="s">
        <v>53</v>
      </c>
      <c r="H17" s="18">
        <v>852</v>
      </c>
      <c r="I17" s="18">
        <v>85295</v>
      </c>
      <c r="J17" s="67">
        <v>3290</v>
      </c>
      <c r="K17" s="48" t="s">
        <v>23</v>
      </c>
      <c r="L17" s="47">
        <v>22980</v>
      </c>
    </row>
    <row r="18" spans="2:12" ht="23.25" customHeight="1">
      <c r="B18" s="13">
        <v>852</v>
      </c>
      <c r="C18" s="13">
        <v>85295</v>
      </c>
      <c r="D18" s="13">
        <v>2100</v>
      </c>
      <c r="E18" s="71" t="s">
        <v>86</v>
      </c>
      <c r="F18" s="47">
        <v>4000</v>
      </c>
      <c r="G18" s="18" t="s">
        <v>73</v>
      </c>
      <c r="H18" s="18"/>
      <c r="I18" s="18"/>
      <c r="J18" s="67"/>
      <c r="K18" s="48"/>
      <c r="L18" s="47"/>
    </row>
    <row r="19" spans="2:12" ht="23.25" customHeight="1">
      <c r="B19" s="13">
        <v>852</v>
      </c>
      <c r="C19" s="13">
        <v>85295</v>
      </c>
      <c r="D19" s="13">
        <v>2100</v>
      </c>
      <c r="E19" s="71" t="s">
        <v>86</v>
      </c>
      <c r="F19" s="47">
        <v>5326</v>
      </c>
      <c r="G19" s="18" t="s">
        <v>98</v>
      </c>
      <c r="H19" s="18"/>
      <c r="I19" s="18"/>
      <c r="J19" s="67"/>
      <c r="K19" s="48"/>
      <c r="L19" s="47"/>
    </row>
    <row r="20" spans="2:12" ht="23.25" customHeight="1">
      <c r="B20" s="13">
        <v>852</v>
      </c>
      <c r="C20" s="13">
        <v>85295</v>
      </c>
      <c r="D20" s="13">
        <v>2100</v>
      </c>
      <c r="E20" s="71" t="s">
        <v>86</v>
      </c>
      <c r="F20" s="47">
        <v>4295</v>
      </c>
      <c r="G20" s="18" t="s">
        <v>108</v>
      </c>
      <c r="H20" s="18"/>
      <c r="I20" s="18"/>
      <c r="J20" s="67"/>
      <c r="K20" s="48"/>
      <c r="L20" s="47"/>
    </row>
    <row r="21" spans="2:12" ht="23.25" customHeight="1">
      <c r="B21" s="13">
        <v>852</v>
      </c>
      <c r="C21" s="13">
        <v>85295</v>
      </c>
      <c r="D21" s="13">
        <v>2100</v>
      </c>
      <c r="E21" s="71" t="s">
        <v>86</v>
      </c>
      <c r="F21" s="47">
        <v>5359</v>
      </c>
      <c r="G21" s="18" t="s">
        <v>115</v>
      </c>
      <c r="H21" s="18"/>
      <c r="I21" s="18"/>
      <c r="J21" s="67"/>
      <c r="K21" s="48"/>
      <c r="L21" s="47"/>
    </row>
    <row r="22" spans="2:12" ht="13.5" customHeight="1">
      <c r="B22" s="13"/>
      <c r="C22" s="13"/>
      <c r="D22" s="13"/>
      <c r="E22" s="41"/>
      <c r="F22" s="47"/>
      <c r="G22" s="18"/>
      <c r="H22" s="33"/>
      <c r="I22" s="33"/>
      <c r="J22" s="17"/>
      <c r="K22" s="34"/>
      <c r="L22" s="32"/>
    </row>
    <row r="23" spans="2:12" s="54" customFormat="1" ht="14.25">
      <c r="B23" s="13"/>
      <c r="C23" s="13"/>
      <c r="D23" s="13"/>
      <c r="E23" s="56" t="s">
        <v>19</v>
      </c>
      <c r="F23" s="66">
        <f>SUM(F17:F22)</f>
        <v>22980</v>
      </c>
      <c r="G23" s="58"/>
      <c r="H23" s="55"/>
      <c r="I23" s="55"/>
      <c r="J23" s="55"/>
      <c r="K23" s="55"/>
      <c r="L23" s="55"/>
    </row>
    <row r="24" spans="2:12" s="54" customFormat="1" ht="41.25" customHeight="1">
      <c r="B24" s="13">
        <v>853</v>
      </c>
      <c r="C24" s="13">
        <v>85395</v>
      </c>
      <c r="D24" s="13">
        <v>2100</v>
      </c>
      <c r="E24" s="68" t="s">
        <v>69</v>
      </c>
      <c r="F24" s="47">
        <v>306</v>
      </c>
      <c r="G24" s="58" t="s">
        <v>54</v>
      </c>
      <c r="H24" s="61">
        <v>853</v>
      </c>
      <c r="I24" s="61">
        <v>85395</v>
      </c>
      <c r="J24" s="61"/>
      <c r="K24" s="13" t="s">
        <v>8</v>
      </c>
      <c r="L24" s="60">
        <f>SUM(L25:L29)</f>
        <v>4896</v>
      </c>
    </row>
    <row r="25" spans="2:12" s="54" customFormat="1" ht="22.5">
      <c r="B25" s="13">
        <v>853</v>
      </c>
      <c r="C25" s="13">
        <v>85395</v>
      </c>
      <c r="D25" s="13">
        <v>2100</v>
      </c>
      <c r="E25" s="68" t="s">
        <v>86</v>
      </c>
      <c r="F25" s="47">
        <v>2448</v>
      </c>
      <c r="G25" s="58" t="s">
        <v>73</v>
      </c>
      <c r="H25" s="55"/>
      <c r="I25" s="55"/>
      <c r="J25" s="58">
        <v>3290</v>
      </c>
      <c r="K25" s="64" t="s">
        <v>23</v>
      </c>
      <c r="L25" s="59">
        <v>4800</v>
      </c>
    </row>
    <row r="26" spans="2:12" s="54" customFormat="1" ht="22.5">
      <c r="B26" s="13">
        <v>853</v>
      </c>
      <c r="C26" s="13">
        <v>85395</v>
      </c>
      <c r="D26" s="13">
        <v>2100</v>
      </c>
      <c r="E26" s="107" t="s">
        <v>86</v>
      </c>
      <c r="F26" s="47">
        <v>1224</v>
      </c>
      <c r="G26" s="58" t="s">
        <v>89</v>
      </c>
      <c r="H26" s="55"/>
      <c r="I26" s="55"/>
      <c r="J26" s="58">
        <v>4740</v>
      </c>
      <c r="K26" s="62" t="s">
        <v>24</v>
      </c>
      <c r="L26" s="59">
        <v>30</v>
      </c>
    </row>
    <row r="27" spans="2:12" s="54" customFormat="1" ht="22.5">
      <c r="B27" s="13">
        <v>853</v>
      </c>
      <c r="C27" s="13">
        <v>85395</v>
      </c>
      <c r="D27" s="13">
        <v>2100</v>
      </c>
      <c r="E27" s="107" t="s">
        <v>86</v>
      </c>
      <c r="F27" s="47">
        <v>306</v>
      </c>
      <c r="G27" s="58" t="s">
        <v>96</v>
      </c>
      <c r="H27" s="55"/>
      <c r="I27" s="55"/>
      <c r="J27" s="58">
        <v>4850</v>
      </c>
      <c r="K27" s="62" t="s">
        <v>25</v>
      </c>
      <c r="L27" s="59">
        <v>6</v>
      </c>
    </row>
    <row r="28" spans="2:12" s="54" customFormat="1" ht="22.5">
      <c r="B28" s="13">
        <v>853</v>
      </c>
      <c r="C28" s="13">
        <v>85395</v>
      </c>
      <c r="D28" s="13">
        <v>2100</v>
      </c>
      <c r="E28" s="107" t="s">
        <v>86</v>
      </c>
      <c r="F28" s="47">
        <v>612</v>
      </c>
      <c r="G28" s="58" t="s">
        <v>108</v>
      </c>
      <c r="H28" s="55"/>
      <c r="I28" s="55"/>
      <c r="J28" s="58">
        <v>4860</v>
      </c>
      <c r="K28" s="40" t="s">
        <v>48</v>
      </c>
      <c r="L28" s="59">
        <v>60</v>
      </c>
    </row>
    <row r="29" spans="2:12" s="54" customFormat="1" ht="14.25">
      <c r="B29" s="13"/>
      <c r="C29" s="13"/>
      <c r="D29" s="13"/>
      <c r="E29" s="106"/>
      <c r="F29" s="66"/>
      <c r="G29" s="58"/>
      <c r="H29" s="55"/>
      <c r="I29" s="55"/>
      <c r="J29" s="58"/>
      <c r="K29" s="40"/>
      <c r="L29" s="59"/>
    </row>
    <row r="30" spans="2:12" s="54" customFormat="1" ht="14.25">
      <c r="B30" s="13"/>
      <c r="C30" s="13"/>
      <c r="D30" s="13"/>
      <c r="E30" s="56" t="s">
        <v>50</v>
      </c>
      <c r="F30" s="66">
        <f>SUM(F24:F29)</f>
        <v>4896</v>
      </c>
      <c r="G30" s="58"/>
      <c r="H30" s="55"/>
      <c r="I30" s="55"/>
      <c r="J30" s="58"/>
      <c r="K30" s="55"/>
      <c r="L30" s="59"/>
    </row>
    <row r="31" spans="2:12" s="54" customFormat="1" ht="31.5" customHeight="1">
      <c r="B31" s="13">
        <v>855</v>
      </c>
      <c r="C31" s="13">
        <v>85595</v>
      </c>
      <c r="D31" s="13">
        <v>2100</v>
      </c>
      <c r="E31" s="69" t="s">
        <v>68</v>
      </c>
      <c r="F31" s="47">
        <v>9270</v>
      </c>
      <c r="G31" s="100" t="s">
        <v>67</v>
      </c>
      <c r="H31" s="61">
        <v>855</v>
      </c>
      <c r="I31" s="61">
        <v>85595</v>
      </c>
      <c r="J31" s="56"/>
      <c r="K31" s="13" t="s">
        <v>8</v>
      </c>
      <c r="L31" s="57">
        <f>SUM(L32:L35)</f>
        <v>31602</v>
      </c>
    </row>
    <row r="32" spans="2:12" s="54" customFormat="1" ht="24.75" customHeight="1">
      <c r="B32" s="13">
        <v>855</v>
      </c>
      <c r="C32" s="13">
        <v>85595</v>
      </c>
      <c r="D32" s="13">
        <v>2100</v>
      </c>
      <c r="E32" s="69" t="s">
        <v>86</v>
      </c>
      <c r="F32" s="47">
        <v>7725</v>
      </c>
      <c r="G32" s="58" t="s">
        <v>83</v>
      </c>
      <c r="H32" s="18">
        <v>855</v>
      </c>
      <c r="I32" s="18">
        <v>85595</v>
      </c>
      <c r="J32" s="18">
        <v>3290</v>
      </c>
      <c r="K32" s="64" t="s">
        <v>23</v>
      </c>
      <c r="L32" s="59">
        <v>30771</v>
      </c>
    </row>
    <row r="33" spans="2:12" s="54" customFormat="1" ht="24.75" customHeight="1">
      <c r="B33" s="13">
        <v>855</v>
      </c>
      <c r="C33" s="13">
        <v>85595</v>
      </c>
      <c r="D33" s="13">
        <v>2100</v>
      </c>
      <c r="E33" s="110" t="s">
        <v>74</v>
      </c>
      <c r="F33" s="47">
        <v>7000</v>
      </c>
      <c r="G33" s="58" t="s">
        <v>97</v>
      </c>
      <c r="H33" s="18">
        <v>855</v>
      </c>
      <c r="I33" s="18">
        <v>85595</v>
      </c>
      <c r="J33" s="18">
        <v>4740</v>
      </c>
      <c r="K33" s="62" t="s">
        <v>24</v>
      </c>
      <c r="L33" s="59">
        <v>687</v>
      </c>
    </row>
    <row r="34" spans="2:12" s="54" customFormat="1" ht="21" customHeight="1">
      <c r="B34" s="13">
        <v>855</v>
      </c>
      <c r="C34" s="13">
        <v>85595</v>
      </c>
      <c r="D34" s="13">
        <v>2100</v>
      </c>
      <c r="E34" s="110" t="s">
        <v>74</v>
      </c>
      <c r="F34" s="47">
        <v>4695</v>
      </c>
      <c r="G34" s="58" t="s">
        <v>106</v>
      </c>
      <c r="H34" s="18">
        <v>855</v>
      </c>
      <c r="I34" s="18">
        <v>85595</v>
      </c>
      <c r="J34" s="18">
        <v>4850</v>
      </c>
      <c r="K34" s="62" t="s">
        <v>25</v>
      </c>
      <c r="L34" s="59">
        <v>134</v>
      </c>
    </row>
    <row r="35" spans="2:12" ht="24" customHeight="1">
      <c r="B35" s="13">
        <v>855</v>
      </c>
      <c r="C35" s="13">
        <v>85595</v>
      </c>
      <c r="D35" s="13">
        <v>2100</v>
      </c>
      <c r="E35" s="110" t="s">
        <v>74</v>
      </c>
      <c r="F35" s="47">
        <v>1425</v>
      </c>
      <c r="G35" s="18" t="s">
        <v>113</v>
      </c>
      <c r="H35" s="18">
        <v>855</v>
      </c>
      <c r="I35" s="18">
        <v>85595</v>
      </c>
      <c r="J35" s="18">
        <v>4860</v>
      </c>
      <c r="K35" s="40" t="s">
        <v>48</v>
      </c>
      <c r="L35" s="32">
        <v>10</v>
      </c>
    </row>
    <row r="36" spans="2:12" ht="24" customHeight="1">
      <c r="B36" s="13">
        <v>855</v>
      </c>
      <c r="C36" s="13">
        <v>85595</v>
      </c>
      <c r="D36" s="13">
        <v>2100</v>
      </c>
      <c r="E36" s="110" t="s">
        <v>74</v>
      </c>
      <c r="F36" s="47">
        <v>1487</v>
      </c>
      <c r="G36" s="18"/>
      <c r="H36" s="18"/>
      <c r="I36" s="18"/>
      <c r="J36" s="18"/>
      <c r="K36" s="40"/>
      <c r="L36" s="32"/>
    </row>
    <row r="37" spans="2:12" ht="12" customHeight="1">
      <c r="B37" s="33"/>
      <c r="C37" s="33"/>
      <c r="D37" s="33"/>
      <c r="E37" s="41"/>
      <c r="F37" s="47"/>
      <c r="G37" s="18"/>
      <c r="H37" s="34"/>
      <c r="I37" s="34"/>
      <c r="J37" s="33"/>
      <c r="K37" s="34"/>
      <c r="L37" s="32"/>
    </row>
    <row r="38" spans="2:12" ht="13.5" customHeight="1">
      <c r="B38" s="33"/>
      <c r="C38" s="33"/>
      <c r="D38" s="33"/>
      <c r="E38" s="56" t="s">
        <v>20</v>
      </c>
      <c r="F38" s="31">
        <f>SUM(F31:F37)</f>
        <v>31602</v>
      </c>
      <c r="G38" s="18"/>
      <c r="H38" s="34"/>
      <c r="I38" s="34"/>
      <c r="J38" s="33"/>
      <c r="K38" s="34"/>
      <c r="L38" s="32"/>
    </row>
    <row r="39" spans="1:13" ht="14.25">
      <c r="A39" s="36"/>
      <c r="B39" s="37"/>
      <c r="C39" s="37"/>
      <c r="D39" s="37"/>
      <c r="E39" s="37"/>
      <c r="F39" s="38"/>
      <c r="G39" s="37"/>
      <c r="H39" s="37"/>
      <c r="I39" s="37"/>
      <c r="J39" s="37"/>
      <c r="K39" s="37"/>
      <c r="L39" s="37"/>
      <c r="M39" s="36"/>
    </row>
    <row r="40" spans="1:13" ht="14.25">
      <c r="A40" s="36"/>
      <c r="B40" s="37"/>
      <c r="C40" s="37"/>
      <c r="D40" s="37"/>
      <c r="E40" s="37"/>
      <c r="F40" s="38"/>
      <c r="G40" s="37"/>
      <c r="H40" s="37"/>
      <c r="I40" s="37"/>
      <c r="J40" s="37"/>
      <c r="K40" s="38"/>
      <c r="L40" s="37"/>
      <c r="M40" s="36"/>
    </row>
    <row r="41" spans="1:13" ht="14.25">
      <c r="A41" s="36"/>
      <c r="B41" s="37"/>
      <c r="C41" s="37"/>
      <c r="D41" s="37"/>
      <c r="E41" s="37"/>
      <c r="F41" s="38"/>
      <c r="G41" s="37"/>
      <c r="H41" s="37"/>
      <c r="I41" s="37"/>
      <c r="J41" s="37"/>
      <c r="K41" s="37"/>
      <c r="L41" s="37"/>
      <c r="M41" s="36"/>
    </row>
  </sheetData>
  <sheetProtection/>
  <mergeCells count="4">
    <mergeCell ref="B3:I6"/>
    <mergeCell ref="J6:L6"/>
    <mergeCell ref="J3:L5"/>
    <mergeCell ref="C1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0"/>
  <sheetViews>
    <sheetView zoomScale="130" zoomScaleNormal="130" zoomScalePageLayoutView="0" workbookViewId="0" topLeftCell="A1">
      <selection activeCell="E12" sqref="E12"/>
    </sheetView>
  </sheetViews>
  <sheetFormatPr defaultColWidth="8.796875" defaultRowHeight="14.25"/>
  <cols>
    <col min="1" max="1" width="3.8984375" style="0" customWidth="1"/>
    <col min="2" max="2" width="4.19921875" style="0" customWidth="1"/>
    <col min="3" max="3" width="6.09765625" style="0" customWidth="1"/>
    <col min="4" max="4" width="4.69921875" style="0" customWidth="1"/>
    <col min="5" max="5" width="25.19921875" style="0" customWidth="1"/>
    <col min="6" max="6" width="9.19921875" style="0" customWidth="1"/>
    <col min="7" max="7" width="11.5" style="0" customWidth="1"/>
    <col min="8" max="8" width="5.59765625" style="0" customWidth="1"/>
    <col min="9" max="9" width="7.5" style="0" customWidth="1"/>
    <col min="10" max="10" width="6" style="0" customWidth="1"/>
    <col min="11" max="11" width="18.59765625" style="0" customWidth="1"/>
    <col min="12" max="12" width="9.8984375" style="0" bestFit="1" customWidth="1"/>
  </cols>
  <sheetData>
    <row r="1" spans="3:5" ht="14.25">
      <c r="C1" s="117" t="s">
        <v>118</v>
      </c>
      <c r="D1" s="117"/>
      <c r="E1" s="117"/>
    </row>
    <row r="2" spans="3:5" ht="14.25">
      <c r="C2" s="117"/>
      <c r="D2" s="117"/>
      <c r="E2" s="117"/>
    </row>
    <row r="3" spans="2:12" ht="14.25">
      <c r="B3" s="118" t="s">
        <v>0</v>
      </c>
      <c r="C3" s="118"/>
      <c r="D3" s="118"/>
      <c r="E3" s="118"/>
      <c r="F3" s="118"/>
      <c r="G3" s="118"/>
      <c r="H3" s="118"/>
      <c r="I3" s="118"/>
      <c r="J3" s="119" t="s">
        <v>51</v>
      </c>
      <c r="K3" s="119"/>
      <c r="L3" s="119"/>
    </row>
    <row r="4" spans="2:12" ht="14.25">
      <c r="B4" s="118"/>
      <c r="C4" s="118"/>
      <c r="D4" s="118"/>
      <c r="E4" s="118"/>
      <c r="F4" s="118"/>
      <c r="G4" s="118"/>
      <c r="H4" s="118"/>
      <c r="I4" s="118"/>
      <c r="J4" s="119"/>
      <c r="K4" s="119"/>
      <c r="L4" s="119"/>
    </row>
    <row r="5" spans="2:12" ht="14.25" hidden="1">
      <c r="B5" s="118"/>
      <c r="C5" s="118"/>
      <c r="D5" s="118"/>
      <c r="E5" s="118"/>
      <c r="F5" s="118"/>
      <c r="G5" s="118"/>
      <c r="H5" s="118"/>
      <c r="I5" s="118"/>
      <c r="J5" s="115"/>
      <c r="K5" s="115"/>
      <c r="L5" s="115"/>
    </row>
    <row r="6" spans="2:12" ht="22.5">
      <c r="B6" s="13" t="s">
        <v>1</v>
      </c>
      <c r="C6" s="13" t="s">
        <v>2</v>
      </c>
      <c r="D6" s="13" t="s">
        <v>3</v>
      </c>
      <c r="E6" s="65" t="s">
        <v>4</v>
      </c>
      <c r="F6" s="65" t="s">
        <v>5</v>
      </c>
      <c r="G6" s="4" t="s">
        <v>10</v>
      </c>
      <c r="H6" s="13" t="s">
        <v>1</v>
      </c>
      <c r="I6" s="65" t="s">
        <v>6</v>
      </c>
      <c r="J6" s="13" t="s">
        <v>3</v>
      </c>
      <c r="K6" s="4" t="s">
        <v>9</v>
      </c>
      <c r="L6" s="65" t="s">
        <v>7</v>
      </c>
    </row>
    <row r="7" spans="2:12" ht="28.5" customHeight="1">
      <c r="B7" s="70">
        <v>754</v>
      </c>
      <c r="C7" s="70">
        <v>75495</v>
      </c>
      <c r="D7" s="70">
        <v>2100</v>
      </c>
      <c r="E7" s="113" t="s">
        <v>26</v>
      </c>
      <c r="F7" s="72">
        <v>36360</v>
      </c>
      <c r="G7" s="28" t="s">
        <v>64</v>
      </c>
      <c r="H7" s="70">
        <v>754</v>
      </c>
      <c r="I7" s="70">
        <v>75495</v>
      </c>
      <c r="J7" s="49"/>
      <c r="K7" s="70" t="s">
        <v>12</v>
      </c>
      <c r="L7" s="66">
        <f>SUM(L8:L11)</f>
        <v>871536</v>
      </c>
    </row>
    <row r="8" spans="2:12" ht="24.75" customHeight="1">
      <c r="B8" s="70">
        <v>754</v>
      </c>
      <c r="C8" s="70">
        <v>75495</v>
      </c>
      <c r="D8" s="70">
        <v>2100</v>
      </c>
      <c r="E8" s="113" t="s">
        <v>26</v>
      </c>
      <c r="F8" s="24">
        <v>31432</v>
      </c>
      <c r="G8" s="28" t="s">
        <v>65</v>
      </c>
      <c r="H8" s="28">
        <v>754</v>
      </c>
      <c r="I8" s="28">
        <v>75495</v>
      </c>
      <c r="J8" s="28">
        <v>3280</v>
      </c>
      <c r="K8" s="27" t="s">
        <v>34</v>
      </c>
      <c r="L8" s="73">
        <v>272720</v>
      </c>
    </row>
    <row r="9" spans="2:12" ht="29.25">
      <c r="B9" s="70">
        <v>754</v>
      </c>
      <c r="C9" s="70">
        <v>75495</v>
      </c>
      <c r="D9" s="70">
        <v>2100</v>
      </c>
      <c r="E9" s="113" t="s">
        <v>26</v>
      </c>
      <c r="F9" s="24">
        <v>88970</v>
      </c>
      <c r="G9" s="44" t="s">
        <v>66</v>
      </c>
      <c r="H9" s="28">
        <v>754</v>
      </c>
      <c r="I9" s="28">
        <v>75495</v>
      </c>
      <c r="J9" s="28">
        <v>4370</v>
      </c>
      <c r="K9" s="27" t="s">
        <v>35</v>
      </c>
      <c r="L9" s="73">
        <v>596960</v>
      </c>
    </row>
    <row r="10" spans="2:12" ht="19.5">
      <c r="B10" s="70">
        <v>754</v>
      </c>
      <c r="C10" s="70">
        <v>75495</v>
      </c>
      <c r="D10" s="70">
        <v>2100</v>
      </c>
      <c r="E10" s="49" t="s">
        <v>74</v>
      </c>
      <c r="F10" s="73">
        <v>16328</v>
      </c>
      <c r="G10" s="28" t="s">
        <v>72</v>
      </c>
      <c r="H10" s="28">
        <v>754</v>
      </c>
      <c r="I10" s="28">
        <v>75495</v>
      </c>
      <c r="J10" s="28">
        <v>4740</v>
      </c>
      <c r="K10" s="27" t="s">
        <v>36</v>
      </c>
      <c r="L10" s="73">
        <v>1552.5</v>
      </c>
    </row>
    <row r="11" spans="2:12" ht="29.25">
      <c r="B11" s="70">
        <v>754</v>
      </c>
      <c r="C11" s="70">
        <v>75495</v>
      </c>
      <c r="D11" s="70">
        <v>2100</v>
      </c>
      <c r="E11" s="113" t="s">
        <v>26</v>
      </c>
      <c r="F11" s="24">
        <v>241080</v>
      </c>
      <c r="G11" s="44" t="s">
        <v>84</v>
      </c>
      <c r="H11" s="28">
        <v>754</v>
      </c>
      <c r="I11" s="28">
        <v>75495</v>
      </c>
      <c r="J11" s="28">
        <v>4850</v>
      </c>
      <c r="K11" s="27" t="s">
        <v>37</v>
      </c>
      <c r="L11" s="73">
        <v>303.5</v>
      </c>
    </row>
    <row r="12" spans="2:12" ht="14.25">
      <c r="B12" s="70">
        <v>754</v>
      </c>
      <c r="C12" s="70">
        <v>75495</v>
      </c>
      <c r="D12" s="70">
        <v>2100</v>
      </c>
      <c r="E12" s="71" t="s">
        <v>86</v>
      </c>
      <c r="F12" s="24">
        <v>32264</v>
      </c>
      <c r="G12" s="44" t="s">
        <v>87</v>
      </c>
      <c r="H12" s="28"/>
      <c r="I12" s="28"/>
      <c r="J12" s="28"/>
      <c r="K12" s="27"/>
      <c r="L12" s="73"/>
    </row>
    <row r="13" spans="2:12" ht="14.25">
      <c r="B13" s="70">
        <v>754</v>
      </c>
      <c r="C13" s="70">
        <v>75495</v>
      </c>
      <c r="D13" s="70">
        <v>2100</v>
      </c>
      <c r="E13" s="71" t="s">
        <v>86</v>
      </c>
      <c r="F13" s="24">
        <v>14168</v>
      </c>
      <c r="G13" s="44" t="s">
        <v>73</v>
      </c>
      <c r="H13" s="28"/>
      <c r="I13" s="28"/>
      <c r="J13" s="28"/>
      <c r="K13" s="27"/>
      <c r="L13" s="73"/>
    </row>
    <row r="14" spans="2:12" ht="14.25">
      <c r="B14" s="70">
        <v>754</v>
      </c>
      <c r="C14" s="70">
        <v>75495</v>
      </c>
      <c r="D14" s="70">
        <v>2100</v>
      </c>
      <c r="E14" s="71" t="s">
        <v>86</v>
      </c>
      <c r="F14" s="24">
        <v>266910</v>
      </c>
      <c r="G14" s="44" t="s">
        <v>92</v>
      </c>
      <c r="H14" s="28"/>
      <c r="I14" s="28"/>
      <c r="J14" s="28"/>
      <c r="K14" s="27"/>
      <c r="L14" s="73"/>
    </row>
    <row r="15" spans="2:12" ht="14.25">
      <c r="B15" s="70">
        <v>754</v>
      </c>
      <c r="C15" s="70">
        <v>75495</v>
      </c>
      <c r="D15" s="70">
        <v>2100</v>
      </c>
      <c r="E15" s="71" t="s">
        <v>86</v>
      </c>
      <c r="F15" s="24">
        <v>34600</v>
      </c>
      <c r="G15" s="44" t="s">
        <v>93</v>
      </c>
      <c r="H15" s="28"/>
      <c r="I15" s="28"/>
      <c r="J15" s="28"/>
      <c r="K15" s="27"/>
      <c r="L15" s="73"/>
    </row>
    <row r="16" spans="2:12" ht="14.25">
      <c r="B16" s="70">
        <v>754</v>
      </c>
      <c r="C16" s="70">
        <v>75495</v>
      </c>
      <c r="D16" s="70">
        <v>2100</v>
      </c>
      <c r="E16" s="71" t="s">
        <v>74</v>
      </c>
      <c r="F16" s="24">
        <v>12216</v>
      </c>
      <c r="G16" s="44" t="s">
        <v>96</v>
      </c>
      <c r="H16" s="28"/>
      <c r="I16" s="28"/>
      <c r="J16" s="28"/>
      <c r="K16" s="27"/>
      <c r="L16" s="73"/>
    </row>
    <row r="17" spans="2:12" ht="14.25">
      <c r="B17" s="70">
        <v>754</v>
      </c>
      <c r="C17" s="70">
        <v>75495</v>
      </c>
      <c r="D17" s="70">
        <v>2100</v>
      </c>
      <c r="E17" s="71" t="s">
        <v>74</v>
      </c>
      <c r="F17" s="24">
        <v>38904</v>
      </c>
      <c r="G17" s="44" t="s">
        <v>100</v>
      </c>
      <c r="H17" s="28"/>
      <c r="I17" s="28"/>
      <c r="J17" s="28"/>
      <c r="K17" s="27"/>
      <c r="L17" s="73"/>
    </row>
    <row r="18" spans="2:12" ht="14.25">
      <c r="B18" s="70">
        <v>754</v>
      </c>
      <c r="C18" s="70">
        <v>75495</v>
      </c>
      <c r="D18" s="70">
        <v>2100</v>
      </c>
      <c r="E18" s="71" t="s">
        <v>74</v>
      </c>
      <c r="F18" s="24">
        <v>14728</v>
      </c>
      <c r="G18" s="44" t="s">
        <v>105</v>
      </c>
      <c r="H18" s="28"/>
      <c r="I18" s="28"/>
      <c r="J18" s="28"/>
      <c r="K18" s="27"/>
      <c r="L18" s="73"/>
    </row>
    <row r="19" spans="2:12" ht="14.25">
      <c r="B19" s="70">
        <v>754</v>
      </c>
      <c r="C19" s="70">
        <v>75495</v>
      </c>
      <c r="D19" s="70">
        <v>2100</v>
      </c>
      <c r="E19" s="71" t="s">
        <v>74</v>
      </c>
      <c r="F19" s="24">
        <v>25912</v>
      </c>
      <c r="G19" s="44" t="s">
        <v>112</v>
      </c>
      <c r="H19" s="28"/>
      <c r="I19" s="28"/>
      <c r="J19" s="28"/>
      <c r="K19" s="27"/>
      <c r="L19" s="73"/>
    </row>
    <row r="20" spans="2:12" ht="14.25">
      <c r="B20" s="70">
        <v>754</v>
      </c>
      <c r="C20" s="70">
        <v>75495</v>
      </c>
      <c r="D20" s="70">
        <v>2100</v>
      </c>
      <c r="E20" s="71" t="s">
        <v>74</v>
      </c>
      <c r="F20" s="24">
        <v>17664</v>
      </c>
      <c r="G20" s="44" t="s">
        <v>117</v>
      </c>
      <c r="H20" s="28"/>
      <c r="I20" s="28"/>
      <c r="J20" s="28"/>
      <c r="K20" s="27"/>
      <c r="L20" s="73"/>
    </row>
    <row r="21" spans="2:12" ht="14.25">
      <c r="B21" s="23"/>
      <c r="C21" s="23"/>
      <c r="D21" s="23"/>
      <c r="E21" s="19"/>
      <c r="F21" s="24"/>
      <c r="G21" s="28"/>
      <c r="H21" s="25"/>
      <c r="I21" s="25"/>
      <c r="J21" s="25"/>
      <c r="K21" s="23"/>
      <c r="L21" s="24"/>
    </row>
    <row r="22" spans="2:12" ht="24.75">
      <c r="B22" s="49">
        <v>758</v>
      </c>
      <c r="C22" s="49">
        <v>75814</v>
      </c>
      <c r="D22" s="49">
        <v>2100</v>
      </c>
      <c r="E22" s="113" t="s">
        <v>75</v>
      </c>
      <c r="F22" s="24">
        <v>1947</v>
      </c>
      <c r="G22" s="28" t="s">
        <v>72</v>
      </c>
      <c r="H22" s="22">
        <v>801</v>
      </c>
      <c r="I22" s="22"/>
      <c r="J22" s="22"/>
      <c r="K22" s="19" t="s">
        <v>76</v>
      </c>
      <c r="L22" s="101">
        <f>SUM(L23:L27)</f>
        <v>10732</v>
      </c>
    </row>
    <row r="23" spans="2:12" ht="14.25">
      <c r="B23" s="49">
        <v>758</v>
      </c>
      <c r="C23" s="49">
        <v>75814</v>
      </c>
      <c r="D23" s="49">
        <v>2100</v>
      </c>
      <c r="E23" s="71" t="s">
        <v>86</v>
      </c>
      <c r="F23" s="24">
        <v>2256</v>
      </c>
      <c r="G23" s="28" t="s">
        <v>87</v>
      </c>
      <c r="H23" s="25"/>
      <c r="I23" s="25">
        <v>80104</v>
      </c>
      <c r="J23" s="25">
        <v>2540</v>
      </c>
      <c r="K23" s="23" t="s">
        <v>77</v>
      </c>
      <c r="L23" s="24">
        <v>4634</v>
      </c>
    </row>
    <row r="24" spans="2:12" ht="14.25">
      <c r="B24" s="49">
        <v>758</v>
      </c>
      <c r="C24" s="49">
        <v>75814</v>
      </c>
      <c r="D24" s="49">
        <v>2100</v>
      </c>
      <c r="E24" s="71" t="s">
        <v>86</v>
      </c>
      <c r="F24" s="24">
        <v>2124</v>
      </c>
      <c r="G24" s="108">
        <v>44986</v>
      </c>
      <c r="H24" s="25"/>
      <c r="I24" s="25">
        <v>80113</v>
      </c>
      <c r="J24" s="25">
        <v>4370</v>
      </c>
      <c r="K24" s="23" t="s">
        <v>78</v>
      </c>
      <c r="L24" s="24">
        <v>6098</v>
      </c>
    </row>
    <row r="25" spans="2:12" ht="14.25">
      <c r="B25" s="49">
        <v>758</v>
      </c>
      <c r="C25" s="49">
        <v>75814</v>
      </c>
      <c r="D25" s="49">
        <v>2100</v>
      </c>
      <c r="E25" s="71" t="s">
        <v>86</v>
      </c>
      <c r="F25" s="24">
        <v>2218</v>
      </c>
      <c r="G25" s="108" t="s">
        <v>99</v>
      </c>
      <c r="H25" s="25"/>
      <c r="I25" s="25"/>
      <c r="J25" s="25"/>
      <c r="K25" s="23"/>
      <c r="L25" s="24"/>
    </row>
    <row r="26" spans="2:12" ht="14.25">
      <c r="B26" s="49">
        <v>758</v>
      </c>
      <c r="C26" s="49">
        <v>75814</v>
      </c>
      <c r="D26" s="49">
        <v>2100</v>
      </c>
      <c r="E26" s="71" t="s">
        <v>86</v>
      </c>
      <c r="F26" s="24">
        <v>2187</v>
      </c>
      <c r="G26" s="108" t="s">
        <v>109</v>
      </c>
      <c r="H26" s="25"/>
      <c r="I26" s="25"/>
      <c r="J26" s="25"/>
      <c r="K26" s="23"/>
      <c r="L26" s="24"/>
    </row>
    <row r="27" spans="2:12" ht="14.25">
      <c r="B27" s="21"/>
      <c r="C27" s="21"/>
      <c r="D27" s="21"/>
      <c r="E27" s="19"/>
      <c r="F27" s="24"/>
      <c r="G27" s="28"/>
      <c r="H27" s="22"/>
      <c r="I27" s="25"/>
      <c r="J27" s="25"/>
      <c r="K27" s="29"/>
      <c r="L27" s="30"/>
    </row>
    <row r="28" spans="2:12" ht="26.25" customHeight="1">
      <c r="B28" s="70">
        <v>750</v>
      </c>
      <c r="C28" s="70">
        <v>75095</v>
      </c>
      <c r="D28" s="70">
        <v>2100</v>
      </c>
      <c r="E28" s="113" t="s">
        <v>26</v>
      </c>
      <c r="F28" s="73">
        <v>4.64</v>
      </c>
      <c r="G28" s="44" t="s">
        <v>52</v>
      </c>
      <c r="H28" s="70">
        <v>750</v>
      </c>
      <c r="I28" s="70">
        <v>75095</v>
      </c>
      <c r="J28" s="74"/>
      <c r="K28" s="70" t="s">
        <v>12</v>
      </c>
      <c r="L28" s="31">
        <f>SUM(L29:L33)</f>
        <v>1776.23</v>
      </c>
    </row>
    <row r="29" spans="2:12" ht="28.5" customHeight="1">
      <c r="B29" s="70">
        <v>750</v>
      </c>
      <c r="C29" s="70">
        <v>75095</v>
      </c>
      <c r="D29" s="70">
        <v>2100</v>
      </c>
      <c r="E29" s="113" t="s">
        <v>26</v>
      </c>
      <c r="F29" s="24">
        <v>16.13</v>
      </c>
      <c r="G29" s="28" t="s">
        <v>53</v>
      </c>
      <c r="H29" s="23"/>
      <c r="I29" s="25">
        <v>75095</v>
      </c>
      <c r="J29" s="25">
        <v>4350</v>
      </c>
      <c r="K29" s="16" t="s">
        <v>31</v>
      </c>
      <c r="L29" s="24">
        <v>243.23</v>
      </c>
    </row>
    <row r="30" spans="2:12" ht="19.5">
      <c r="B30" s="70">
        <v>750</v>
      </c>
      <c r="C30" s="70">
        <v>75095</v>
      </c>
      <c r="D30" s="70">
        <v>2100</v>
      </c>
      <c r="E30" s="43" t="s">
        <v>74</v>
      </c>
      <c r="F30" s="24">
        <v>535.6</v>
      </c>
      <c r="G30" s="28" t="s">
        <v>85</v>
      </c>
      <c r="H30" s="23"/>
      <c r="I30" s="25">
        <v>75095</v>
      </c>
      <c r="J30" s="25">
        <v>4370</v>
      </c>
      <c r="K30" s="26" t="s">
        <v>35</v>
      </c>
      <c r="L30" s="24">
        <v>1157.85</v>
      </c>
    </row>
    <row r="31" spans="2:12" ht="18.75" customHeight="1">
      <c r="B31" s="70">
        <v>750</v>
      </c>
      <c r="C31" s="70">
        <v>75095</v>
      </c>
      <c r="D31" s="70">
        <v>2100</v>
      </c>
      <c r="E31" s="43" t="s">
        <v>74</v>
      </c>
      <c r="F31" s="24">
        <v>625.62</v>
      </c>
      <c r="G31" s="28" t="s">
        <v>91</v>
      </c>
      <c r="H31" s="23"/>
      <c r="I31" s="25">
        <v>75095</v>
      </c>
      <c r="J31" s="25">
        <v>4740</v>
      </c>
      <c r="K31" s="26" t="s">
        <v>36</v>
      </c>
      <c r="L31" s="24">
        <v>0</v>
      </c>
    </row>
    <row r="32" spans="2:12" ht="19.5">
      <c r="B32" s="22">
        <v>750</v>
      </c>
      <c r="C32" s="22">
        <v>75095</v>
      </c>
      <c r="D32" s="22">
        <v>2100</v>
      </c>
      <c r="E32" s="43" t="s">
        <v>74</v>
      </c>
      <c r="F32" s="24">
        <v>581.91</v>
      </c>
      <c r="G32" s="28" t="s">
        <v>104</v>
      </c>
      <c r="H32" s="23"/>
      <c r="I32" s="25">
        <v>75095</v>
      </c>
      <c r="J32" s="25">
        <v>4850</v>
      </c>
      <c r="K32" s="26" t="s">
        <v>37</v>
      </c>
      <c r="L32" s="24">
        <v>0</v>
      </c>
    </row>
    <row r="33" spans="2:12" ht="22.5" customHeight="1">
      <c r="B33" s="22">
        <v>750</v>
      </c>
      <c r="C33" s="22">
        <v>75095</v>
      </c>
      <c r="D33" s="22">
        <v>2100</v>
      </c>
      <c r="E33" s="43" t="s">
        <v>74</v>
      </c>
      <c r="F33" s="23">
        <v>12.33</v>
      </c>
      <c r="G33" s="28" t="s">
        <v>111</v>
      </c>
      <c r="H33" s="23"/>
      <c r="I33" s="25">
        <v>75095</v>
      </c>
      <c r="J33" s="25">
        <v>4860</v>
      </c>
      <c r="K33" s="26" t="s">
        <v>38</v>
      </c>
      <c r="L33" s="24">
        <v>375.15</v>
      </c>
    </row>
    <row r="34" spans="2:12" ht="13.5" customHeight="1">
      <c r="B34" s="25"/>
      <c r="C34" s="25"/>
      <c r="D34" s="25"/>
      <c r="E34" s="23"/>
      <c r="F34" s="23"/>
      <c r="G34" s="21"/>
      <c r="H34" s="23"/>
      <c r="I34" s="25"/>
      <c r="J34" s="25"/>
      <c r="K34" s="23"/>
      <c r="L34" s="24"/>
    </row>
    <row r="35" spans="2:12" ht="14.25">
      <c r="B35" s="25"/>
      <c r="C35" s="25"/>
      <c r="D35" s="25"/>
      <c r="E35" s="23" t="s">
        <v>13</v>
      </c>
      <c r="F35" s="99">
        <f>SUM(F7:F34)</f>
        <v>884044.23</v>
      </c>
      <c r="G35" s="21"/>
      <c r="H35" s="23"/>
      <c r="I35" s="23"/>
      <c r="J35" s="23"/>
      <c r="K35" s="23" t="s">
        <v>17</v>
      </c>
      <c r="L35" s="99">
        <v>884044.23</v>
      </c>
    </row>
    <row r="36" ht="14.25">
      <c r="G36" s="11"/>
    </row>
    <row r="39" ht="14.25">
      <c r="F39" s="111"/>
    </row>
    <row r="40" ht="14.25">
      <c r="F40" s="112"/>
    </row>
  </sheetData>
  <sheetProtection/>
  <mergeCells count="4">
    <mergeCell ref="B3:I5"/>
    <mergeCell ref="J3:L4"/>
    <mergeCell ref="J5:L5"/>
    <mergeCell ref="C1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3"/>
  <sheetViews>
    <sheetView zoomScalePageLayoutView="0" workbookViewId="0" topLeftCell="A1">
      <selection activeCell="B2" sqref="B2:F3"/>
    </sheetView>
  </sheetViews>
  <sheetFormatPr defaultColWidth="8.796875" defaultRowHeight="14.25"/>
  <cols>
    <col min="1" max="1" width="3.5" style="0" customWidth="1"/>
    <col min="2" max="2" width="5.3984375" style="0" customWidth="1"/>
    <col min="3" max="3" width="6.3984375" style="0" customWidth="1"/>
    <col min="4" max="4" width="4.8984375" style="0" customWidth="1"/>
    <col min="5" max="5" width="22.69921875" style="0" customWidth="1"/>
    <col min="6" max="6" width="9.59765625" style="0" customWidth="1"/>
    <col min="8" max="8" width="6" style="0" customWidth="1"/>
    <col min="10" max="10" width="7.59765625" style="0" customWidth="1"/>
    <col min="11" max="11" width="21.8984375" style="0" customWidth="1"/>
    <col min="12" max="12" width="9.59765625" style="0" customWidth="1"/>
  </cols>
  <sheetData>
    <row r="2" spans="2:6" ht="14.25">
      <c r="B2" s="122" t="s">
        <v>110</v>
      </c>
      <c r="C2" s="122"/>
      <c r="D2" s="122"/>
      <c r="E2" s="122"/>
      <c r="F2" s="122"/>
    </row>
    <row r="3" spans="2:6" ht="14.25">
      <c r="B3" s="122"/>
      <c r="C3" s="122"/>
      <c r="D3" s="122"/>
      <c r="E3" s="122"/>
      <c r="F3" s="122"/>
    </row>
    <row r="4" spans="2:12" ht="14.25">
      <c r="B4" s="120" t="s">
        <v>0</v>
      </c>
      <c r="C4" s="120"/>
      <c r="D4" s="120"/>
      <c r="E4" s="120"/>
      <c r="F4" s="120"/>
      <c r="G4" s="120"/>
      <c r="H4" s="120"/>
      <c r="I4" s="120"/>
      <c r="J4" s="121" t="s">
        <v>62</v>
      </c>
      <c r="K4" s="121"/>
      <c r="L4" s="121"/>
    </row>
    <row r="5" spans="2:12" ht="5.25" customHeight="1">
      <c r="B5" s="120"/>
      <c r="C5" s="120"/>
      <c r="D5" s="120"/>
      <c r="E5" s="120"/>
      <c r="F5" s="120"/>
      <c r="G5" s="120"/>
      <c r="H5" s="120"/>
      <c r="I5" s="120"/>
      <c r="J5" s="121"/>
      <c r="K5" s="121"/>
      <c r="L5" s="121"/>
    </row>
    <row r="6" spans="2:12" ht="3" customHeight="1">
      <c r="B6" s="120"/>
      <c r="C6" s="120"/>
      <c r="D6" s="120"/>
      <c r="E6" s="120"/>
      <c r="F6" s="120"/>
      <c r="G6" s="120"/>
      <c r="H6" s="120"/>
      <c r="I6" s="120"/>
      <c r="J6" s="121"/>
      <c r="K6" s="121"/>
      <c r="L6" s="121"/>
    </row>
    <row r="7" spans="2:12" ht="14.25">
      <c r="B7" s="120"/>
      <c r="C7" s="120"/>
      <c r="D7" s="120"/>
      <c r="E7" s="120"/>
      <c r="F7" s="120"/>
      <c r="G7" s="120"/>
      <c r="H7" s="120"/>
      <c r="I7" s="120"/>
      <c r="J7" s="115"/>
      <c r="K7" s="115"/>
      <c r="L7" s="115"/>
    </row>
    <row r="8" ht="6.75" customHeight="1"/>
    <row r="9" spans="2:12" ht="22.5">
      <c r="B9" s="2" t="s">
        <v>1</v>
      </c>
      <c r="C9" s="2" t="s">
        <v>2</v>
      </c>
      <c r="D9" s="2" t="s">
        <v>3</v>
      </c>
      <c r="E9" s="20" t="s">
        <v>22</v>
      </c>
      <c r="F9" s="3" t="s">
        <v>5</v>
      </c>
      <c r="G9" s="4" t="s">
        <v>10</v>
      </c>
      <c r="H9" s="2" t="s">
        <v>1</v>
      </c>
      <c r="I9" s="3" t="s">
        <v>6</v>
      </c>
      <c r="J9" s="2" t="s">
        <v>3</v>
      </c>
      <c r="K9" s="4" t="s">
        <v>9</v>
      </c>
      <c r="L9" s="3" t="s">
        <v>7</v>
      </c>
    </row>
    <row r="10" spans="1:12" ht="44.25" customHeight="1">
      <c r="A10" s="79"/>
      <c r="B10" s="80">
        <v>758</v>
      </c>
      <c r="C10" s="80">
        <v>75814</v>
      </c>
      <c r="D10" s="80">
        <v>2100</v>
      </c>
      <c r="E10" s="98" t="s">
        <v>60</v>
      </c>
      <c r="F10" s="81">
        <v>12780.43</v>
      </c>
      <c r="G10" s="82" t="s">
        <v>61</v>
      </c>
      <c r="H10" s="83">
        <v>801</v>
      </c>
      <c r="I10" s="83" t="s">
        <v>14</v>
      </c>
      <c r="J10" s="84"/>
      <c r="K10" s="80" t="s">
        <v>14</v>
      </c>
      <c r="L10" s="85">
        <f>SUM(L11:L16)</f>
        <v>62311.96</v>
      </c>
    </row>
    <row r="11" spans="1:12" ht="45.75" customHeight="1">
      <c r="A11" s="79"/>
      <c r="B11" s="80">
        <v>758</v>
      </c>
      <c r="C11" s="80">
        <v>75814</v>
      </c>
      <c r="D11" s="80">
        <v>2100</v>
      </c>
      <c r="E11" s="98" t="s">
        <v>60</v>
      </c>
      <c r="F11" s="53">
        <v>57331</v>
      </c>
      <c r="G11" s="15" t="s">
        <v>73</v>
      </c>
      <c r="H11" s="86">
        <v>801</v>
      </c>
      <c r="I11" s="83">
        <v>80101</v>
      </c>
      <c r="J11" s="86">
        <v>4350</v>
      </c>
      <c r="K11" s="42" t="s">
        <v>32</v>
      </c>
      <c r="L11" s="87">
        <v>20533</v>
      </c>
    </row>
    <row r="12" spans="1:12" ht="36.75" customHeight="1">
      <c r="A12" s="79"/>
      <c r="B12" s="80">
        <v>758</v>
      </c>
      <c r="C12" s="80">
        <v>75814</v>
      </c>
      <c r="D12" s="80">
        <v>2100</v>
      </c>
      <c r="E12" s="105" t="s">
        <v>88</v>
      </c>
      <c r="F12" s="81">
        <v>59782</v>
      </c>
      <c r="G12" s="15" t="s">
        <v>87</v>
      </c>
      <c r="H12" s="86"/>
      <c r="I12" s="86">
        <v>80101</v>
      </c>
      <c r="J12" s="86">
        <v>4750</v>
      </c>
      <c r="K12" s="42" t="s">
        <v>33</v>
      </c>
      <c r="L12" s="87">
        <v>18700</v>
      </c>
    </row>
    <row r="13" spans="1:12" ht="18.75" customHeight="1">
      <c r="A13" s="79"/>
      <c r="B13" s="80">
        <v>758</v>
      </c>
      <c r="C13" s="80">
        <v>75814</v>
      </c>
      <c r="D13" s="80">
        <v>2100</v>
      </c>
      <c r="E13" s="105" t="s">
        <v>88</v>
      </c>
      <c r="F13" s="78">
        <v>50609</v>
      </c>
      <c r="G13" s="109">
        <v>44986</v>
      </c>
      <c r="H13" s="86"/>
      <c r="I13" s="86">
        <v>80101</v>
      </c>
      <c r="J13" s="86">
        <v>4370</v>
      </c>
      <c r="K13" s="42" t="s">
        <v>90</v>
      </c>
      <c r="L13" s="87">
        <v>10000</v>
      </c>
    </row>
    <row r="14" spans="1:12" ht="25.5" customHeight="1">
      <c r="A14" s="79"/>
      <c r="B14" s="80">
        <v>758</v>
      </c>
      <c r="C14" s="80">
        <v>75814</v>
      </c>
      <c r="D14" s="80">
        <v>2100</v>
      </c>
      <c r="E14" s="105" t="s">
        <v>88</v>
      </c>
      <c r="F14" s="78">
        <v>56966</v>
      </c>
      <c r="G14" s="15" t="s">
        <v>99</v>
      </c>
      <c r="H14" s="86"/>
      <c r="I14" s="86">
        <v>80101</v>
      </c>
      <c r="J14" s="86">
        <v>4850</v>
      </c>
      <c r="K14" s="42" t="s">
        <v>29</v>
      </c>
      <c r="L14" s="87">
        <v>5405.96</v>
      </c>
    </row>
    <row r="15" spans="1:12" ht="25.5" customHeight="1">
      <c r="A15" s="79"/>
      <c r="B15" s="80">
        <v>758</v>
      </c>
      <c r="C15" s="80">
        <v>75814</v>
      </c>
      <c r="D15" s="80">
        <v>2100</v>
      </c>
      <c r="E15" s="105" t="s">
        <v>88</v>
      </c>
      <c r="F15" s="78">
        <v>55467</v>
      </c>
      <c r="G15" s="15" t="s">
        <v>109</v>
      </c>
      <c r="H15" s="86"/>
      <c r="I15" s="86">
        <v>80101</v>
      </c>
      <c r="J15" s="86">
        <v>4740</v>
      </c>
      <c r="K15" s="42" t="s">
        <v>24</v>
      </c>
      <c r="L15" s="87">
        <v>3500</v>
      </c>
    </row>
    <row r="16" spans="1:12" ht="24.75" customHeight="1">
      <c r="A16" s="79"/>
      <c r="B16" s="80">
        <v>758</v>
      </c>
      <c r="C16" s="80">
        <v>75814</v>
      </c>
      <c r="D16" s="80">
        <v>2100</v>
      </c>
      <c r="E16" s="105" t="s">
        <v>88</v>
      </c>
      <c r="F16" s="78"/>
      <c r="G16" s="15"/>
      <c r="H16" s="86"/>
      <c r="I16" s="83">
        <v>80103</v>
      </c>
      <c r="J16" s="86">
        <v>4350</v>
      </c>
      <c r="K16" s="42" t="s">
        <v>32</v>
      </c>
      <c r="L16" s="87">
        <v>4173</v>
      </c>
    </row>
    <row r="17" spans="1:12" ht="18.75" customHeight="1">
      <c r="A17" s="79"/>
      <c r="B17" s="80"/>
      <c r="C17" s="80"/>
      <c r="D17" s="80"/>
      <c r="E17" s="105"/>
      <c r="F17" s="78"/>
      <c r="G17" s="15"/>
      <c r="H17" s="86"/>
      <c r="I17" s="86"/>
      <c r="J17" s="86"/>
      <c r="K17" s="42"/>
      <c r="L17" s="87"/>
    </row>
    <row r="18" spans="1:12" ht="11.25" customHeight="1">
      <c r="A18" s="79"/>
      <c r="B18" s="9"/>
      <c r="C18" s="9"/>
      <c r="D18" s="9"/>
      <c r="E18" s="89"/>
      <c r="F18" s="78"/>
      <c r="G18" s="15"/>
      <c r="H18" s="86"/>
      <c r="I18" s="86"/>
      <c r="J18" s="86"/>
      <c r="K18" s="42"/>
      <c r="L18" s="87"/>
    </row>
    <row r="19" spans="1:12" ht="24" customHeight="1">
      <c r="A19" s="79"/>
      <c r="B19" s="9"/>
      <c r="C19" s="9"/>
      <c r="D19" s="9"/>
      <c r="E19" s="9"/>
      <c r="F19" s="9"/>
      <c r="G19" s="15"/>
      <c r="H19" s="83">
        <v>801</v>
      </c>
      <c r="I19" s="84" t="s">
        <v>15</v>
      </c>
      <c r="J19" s="83"/>
      <c r="K19" s="84" t="s">
        <v>15</v>
      </c>
      <c r="L19" s="90">
        <f>SUM(L20:L25)</f>
        <v>185536.16</v>
      </c>
    </row>
    <row r="20" spans="1:12" ht="14.25">
      <c r="A20" s="79"/>
      <c r="B20" s="9"/>
      <c r="C20" s="9"/>
      <c r="D20" s="9"/>
      <c r="E20" s="9"/>
      <c r="F20" s="78"/>
      <c r="G20" s="15"/>
      <c r="H20" s="86">
        <v>801</v>
      </c>
      <c r="I20" s="83">
        <v>80101</v>
      </c>
      <c r="J20" s="86">
        <v>4350</v>
      </c>
      <c r="K20" s="42" t="s">
        <v>63</v>
      </c>
      <c r="L20" s="87">
        <v>103871.16</v>
      </c>
    </row>
    <row r="21" spans="1:12" ht="22.5">
      <c r="A21" s="79"/>
      <c r="B21" s="9"/>
      <c r="C21" s="9"/>
      <c r="D21" s="9"/>
      <c r="E21" s="9"/>
      <c r="F21" s="78"/>
      <c r="G21" s="15"/>
      <c r="H21" s="86"/>
      <c r="I21" s="83">
        <v>80101</v>
      </c>
      <c r="J21" s="86">
        <v>4370</v>
      </c>
      <c r="K21" s="42" t="s">
        <v>90</v>
      </c>
      <c r="L21" s="87">
        <v>53535</v>
      </c>
    </row>
    <row r="22" spans="1:12" ht="22.5">
      <c r="A22" s="79"/>
      <c r="B22" s="9"/>
      <c r="C22" s="9"/>
      <c r="D22" s="9"/>
      <c r="E22" s="9"/>
      <c r="F22" s="78"/>
      <c r="G22" s="15"/>
      <c r="H22" s="86"/>
      <c r="I22" s="86">
        <v>80101</v>
      </c>
      <c r="J22" s="86">
        <v>4740</v>
      </c>
      <c r="K22" s="42" t="s">
        <v>24</v>
      </c>
      <c r="L22" s="87">
        <v>0</v>
      </c>
    </row>
    <row r="23" spans="1:12" ht="14.25" customHeight="1">
      <c r="A23" s="79"/>
      <c r="B23" s="9"/>
      <c r="C23" s="9"/>
      <c r="D23" s="9"/>
      <c r="E23" s="9"/>
      <c r="F23" s="78"/>
      <c r="G23" s="15"/>
      <c r="H23" s="86"/>
      <c r="I23" s="86">
        <v>80101</v>
      </c>
      <c r="J23" s="86">
        <v>4750</v>
      </c>
      <c r="K23" s="42" t="s">
        <v>28</v>
      </c>
      <c r="L23" s="87">
        <v>15030</v>
      </c>
    </row>
    <row r="24" spans="1:12" ht="24" customHeight="1">
      <c r="A24" s="79"/>
      <c r="B24" s="9"/>
      <c r="C24" s="9"/>
      <c r="D24" s="9"/>
      <c r="E24" s="9"/>
      <c r="F24" s="78"/>
      <c r="G24" s="15"/>
      <c r="H24" s="86"/>
      <c r="I24" s="86">
        <v>80101</v>
      </c>
      <c r="J24" s="86">
        <v>4850</v>
      </c>
      <c r="K24" s="42" t="s">
        <v>29</v>
      </c>
      <c r="L24" s="87">
        <v>3100</v>
      </c>
    </row>
    <row r="25" spans="1:12" ht="14.25">
      <c r="A25" s="79"/>
      <c r="B25" s="9"/>
      <c r="C25" s="9"/>
      <c r="D25" s="9"/>
      <c r="E25" s="9"/>
      <c r="F25" s="78"/>
      <c r="G25" s="15"/>
      <c r="H25" s="86"/>
      <c r="I25" s="86">
        <v>80101</v>
      </c>
      <c r="J25" s="86">
        <v>4860</v>
      </c>
      <c r="K25" s="42" t="s">
        <v>30</v>
      </c>
      <c r="L25" s="87">
        <v>10000</v>
      </c>
    </row>
    <row r="26" spans="1:12" ht="14.25">
      <c r="A26" s="79"/>
      <c r="B26" s="9"/>
      <c r="C26" s="9"/>
      <c r="D26" s="9"/>
      <c r="E26" s="9"/>
      <c r="F26" s="78"/>
      <c r="G26" s="15"/>
      <c r="H26" s="86"/>
      <c r="I26" s="104"/>
      <c r="J26" s="86"/>
      <c r="K26" s="42"/>
      <c r="L26" s="87"/>
    </row>
    <row r="27" spans="1:12" ht="14.25">
      <c r="A27" s="79"/>
      <c r="B27" s="91"/>
      <c r="C27" s="91"/>
      <c r="D27" s="91"/>
      <c r="E27" s="89"/>
      <c r="F27" s="92"/>
      <c r="G27" s="80"/>
      <c r="H27" s="83">
        <v>801</v>
      </c>
      <c r="I27" s="95" t="s">
        <v>16</v>
      </c>
      <c r="J27" s="84"/>
      <c r="K27" s="95" t="s">
        <v>16</v>
      </c>
      <c r="L27" s="96">
        <f>SUM(L28:L34)</f>
        <v>27502.309999999998</v>
      </c>
    </row>
    <row r="28" spans="1:12" ht="14.25">
      <c r="A28" s="79"/>
      <c r="B28" s="88"/>
      <c r="C28" s="88"/>
      <c r="D28" s="88"/>
      <c r="E28" s="89"/>
      <c r="F28" s="78"/>
      <c r="G28" s="15"/>
      <c r="H28" s="86">
        <v>801</v>
      </c>
      <c r="I28" s="83">
        <v>80104</v>
      </c>
      <c r="J28" s="94">
        <v>4350</v>
      </c>
      <c r="K28" s="42" t="s">
        <v>27</v>
      </c>
      <c r="L28" s="87">
        <v>8967.31</v>
      </c>
    </row>
    <row r="29" spans="1:12" ht="15" customHeight="1">
      <c r="A29" s="79"/>
      <c r="B29" s="88"/>
      <c r="C29" s="88"/>
      <c r="D29" s="88"/>
      <c r="E29" s="89"/>
      <c r="F29" s="78"/>
      <c r="G29" s="15"/>
      <c r="H29" s="86"/>
      <c r="I29" s="83"/>
      <c r="J29" s="94">
        <v>4370</v>
      </c>
      <c r="K29" s="42" t="s">
        <v>90</v>
      </c>
      <c r="L29" s="87">
        <v>5400</v>
      </c>
    </row>
    <row r="30" spans="1:12" ht="15" customHeight="1">
      <c r="A30" s="79"/>
      <c r="B30" s="88"/>
      <c r="C30" s="88"/>
      <c r="D30" s="88"/>
      <c r="E30" s="89"/>
      <c r="F30" s="78"/>
      <c r="G30" s="15"/>
      <c r="H30" s="86"/>
      <c r="I30" s="83"/>
      <c r="J30" s="94">
        <v>4740</v>
      </c>
      <c r="K30" s="42" t="s">
        <v>24</v>
      </c>
      <c r="L30" s="87">
        <v>2700</v>
      </c>
    </row>
    <row r="31" spans="1:12" ht="14.25">
      <c r="A31" s="79"/>
      <c r="B31" s="88"/>
      <c r="C31" s="88"/>
      <c r="D31" s="88"/>
      <c r="E31" s="89"/>
      <c r="F31" s="78"/>
      <c r="G31" s="15"/>
      <c r="H31" s="86"/>
      <c r="I31" s="83"/>
      <c r="J31" s="94">
        <v>4750</v>
      </c>
      <c r="K31" s="42" t="s">
        <v>28</v>
      </c>
      <c r="L31" s="87">
        <v>7022</v>
      </c>
    </row>
    <row r="32" spans="1:12" ht="22.5">
      <c r="A32" s="79"/>
      <c r="B32" s="88"/>
      <c r="C32" s="88"/>
      <c r="D32" s="88"/>
      <c r="E32" s="89"/>
      <c r="F32" s="78"/>
      <c r="G32" s="15"/>
      <c r="H32" s="86"/>
      <c r="I32" s="83"/>
      <c r="J32" s="94">
        <v>4850</v>
      </c>
      <c r="K32" s="42" t="s">
        <v>29</v>
      </c>
      <c r="L32" s="87">
        <v>1539</v>
      </c>
    </row>
    <row r="33" spans="1:12" ht="22.5">
      <c r="A33" s="79"/>
      <c r="B33" s="88"/>
      <c r="C33" s="88"/>
      <c r="D33" s="88"/>
      <c r="E33" s="89"/>
      <c r="F33" s="78"/>
      <c r="G33" s="15"/>
      <c r="H33" s="86">
        <v>801</v>
      </c>
      <c r="I33" s="83">
        <v>80148</v>
      </c>
      <c r="J33" s="94">
        <v>4740</v>
      </c>
      <c r="K33" s="42" t="s">
        <v>24</v>
      </c>
      <c r="L33" s="87">
        <v>1600</v>
      </c>
    </row>
    <row r="34" spans="1:12" ht="22.5">
      <c r="A34" s="79"/>
      <c r="B34" s="88"/>
      <c r="C34" s="88"/>
      <c r="D34" s="88"/>
      <c r="E34" s="89"/>
      <c r="F34" s="78"/>
      <c r="G34" s="15"/>
      <c r="H34" s="86"/>
      <c r="I34" s="83"/>
      <c r="J34" s="94">
        <v>4850</v>
      </c>
      <c r="K34" s="42" t="s">
        <v>29</v>
      </c>
      <c r="L34" s="87">
        <v>274</v>
      </c>
    </row>
    <row r="35" spans="1:12" ht="14.25">
      <c r="A35" s="79"/>
      <c r="B35" s="88"/>
      <c r="C35" s="88"/>
      <c r="D35" s="88"/>
      <c r="E35" s="89"/>
      <c r="F35" s="78"/>
      <c r="G35" s="15"/>
      <c r="H35" s="86"/>
      <c r="I35" s="83"/>
      <c r="J35" s="94"/>
      <c r="K35" s="42"/>
      <c r="L35" s="87"/>
    </row>
    <row r="36" spans="1:12" ht="14.25">
      <c r="A36" s="79"/>
      <c r="B36" s="88"/>
      <c r="C36" s="88"/>
      <c r="D36" s="88"/>
      <c r="E36" s="89"/>
      <c r="F36" s="78"/>
      <c r="G36" s="15"/>
      <c r="H36" s="86"/>
      <c r="I36" s="83"/>
      <c r="J36" s="94"/>
      <c r="K36" s="42"/>
      <c r="L36" s="87"/>
    </row>
    <row r="37" spans="1:12" ht="14.25">
      <c r="A37" s="79"/>
      <c r="B37" s="88"/>
      <c r="C37" s="88"/>
      <c r="D37" s="88"/>
      <c r="E37" s="89"/>
      <c r="F37" s="78"/>
      <c r="G37" s="15"/>
      <c r="H37" s="86">
        <v>801</v>
      </c>
      <c r="I37" s="83" t="s">
        <v>79</v>
      </c>
      <c r="J37" s="94"/>
      <c r="K37" s="102" t="s">
        <v>80</v>
      </c>
      <c r="L37" s="103">
        <f>SUM(L38:L40)</f>
        <v>17585</v>
      </c>
    </row>
    <row r="38" spans="1:12" ht="14.25">
      <c r="A38" s="79"/>
      <c r="B38" s="88"/>
      <c r="C38" s="88"/>
      <c r="D38" s="88"/>
      <c r="E38" s="89"/>
      <c r="F38" s="78"/>
      <c r="G38" s="15"/>
      <c r="H38" s="86"/>
      <c r="I38" s="83">
        <v>80101</v>
      </c>
      <c r="J38" s="94">
        <v>4750</v>
      </c>
      <c r="K38" s="42" t="s">
        <v>81</v>
      </c>
      <c r="L38" s="87">
        <v>6179</v>
      </c>
    </row>
    <row r="39" spans="1:12" ht="22.5">
      <c r="A39" s="79"/>
      <c r="B39" s="88"/>
      <c r="C39" s="88"/>
      <c r="D39" s="88"/>
      <c r="E39" s="89"/>
      <c r="F39" s="78"/>
      <c r="G39" s="15"/>
      <c r="H39" s="86"/>
      <c r="I39" s="83"/>
      <c r="J39" s="94">
        <v>4850</v>
      </c>
      <c r="K39" s="42" t="s">
        <v>82</v>
      </c>
      <c r="L39" s="87">
        <v>1212</v>
      </c>
    </row>
    <row r="40" spans="1:12" ht="14.25">
      <c r="A40" s="79"/>
      <c r="B40" s="88"/>
      <c r="C40" s="88"/>
      <c r="D40" s="88"/>
      <c r="E40" s="89"/>
      <c r="F40" s="78"/>
      <c r="G40" s="15"/>
      <c r="H40" s="86"/>
      <c r="I40" s="83"/>
      <c r="J40" s="94">
        <v>4350</v>
      </c>
      <c r="K40" s="42" t="s">
        <v>27</v>
      </c>
      <c r="L40" s="87">
        <v>10194</v>
      </c>
    </row>
    <row r="41" spans="1:12" ht="14.25">
      <c r="A41" s="79"/>
      <c r="B41" s="88"/>
      <c r="C41" s="88"/>
      <c r="D41" s="88"/>
      <c r="E41" s="9"/>
      <c r="F41" s="9"/>
      <c r="G41" s="15"/>
      <c r="H41" s="93"/>
      <c r="I41" s="93"/>
      <c r="J41" s="93"/>
      <c r="K41" s="42"/>
      <c r="L41" s="87"/>
    </row>
    <row r="42" spans="1:12" ht="14.25">
      <c r="A42" s="79"/>
      <c r="B42" s="91"/>
      <c r="C42" s="91"/>
      <c r="D42" s="91"/>
      <c r="E42" s="89" t="s">
        <v>13</v>
      </c>
      <c r="F42" s="92">
        <f>SUM(F10:F41)</f>
        <v>292935.43</v>
      </c>
      <c r="G42" s="97"/>
      <c r="H42" s="84"/>
      <c r="I42" s="84"/>
      <c r="J42" s="84"/>
      <c r="K42" s="84" t="s">
        <v>21</v>
      </c>
      <c r="L42" s="90">
        <v>292935.43</v>
      </c>
    </row>
    <row r="43" ht="14.25">
      <c r="G43" s="11"/>
    </row>
  </sheetData>
  <sheetProtection/>
  <mergeCells count="4">
    <mergeCell ref="B4:I7"/>
    <mergeCell ref="J4:L6"/>
    <mergeCell ref="J7:L7"/>
    <mergeCell ref="B2:F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31"/>
  <sheetViews>
    <sheetView zoomScalePageLayoutView="0" workbookViewId="0" topLeftCell="A1">
      <selection activeCell="C1" sqref="C1:E1"/>
    </sheetView>
  </sheetViews>
  <sheetFormatPr defaultColWidth="8.796875" defaultRowHeight="14.25"/>
  <cols>
    <col min="1" max="1" width="3.69921875" style="0" customWidth="1"/>
    <col min="2" max="2" width="6.19921875" style="0" customWidth="1"/>
    <col min="3" max="3" width="8.5" style="0" customWidth="1"/>
    <col min="4" max="4" width="6.8984375" style="0" customWidth="1"/>
    <col min="5" max="5" width="15.09765625" style="0" customWidth="1"/>
    <col min="6" max="6" width="10" style="0" customWidth="1"/>
    <col min="7" max="7" width="6.59765625" style="0" customWidth="1"/>
    <col min="9" max="9" width="7.09765625" style="0" customWidth="1"/>
    <col min="10" max="10" width="13.5" style="0" customWidth="1"/>
    <col min="11" max="11" width="11.3984375" style="0" bestFit="1" customWidth="1"/>
  </cols>
  <sheetData>
    <row r="1" spans="3:11" ht="40.5" customHeight="1">
      <c r="C1" s="123" t="s">
        <v>107</v>
      </c>
      <c r="D1" s="123"/>
      <c r="E1" s="123"/>
      <c r="H1" s="123" t="s">
        <v>55</v>
      </c>
      <c r="I1" s="123"/>
      <c r="J1" s="123"/>
      <c r="K1" s="123"/>
    </row>
    <row r="2" spans="3:10" ht="33.75" customHeight="1">
      <c r="C2" s="124" t="s">
        <v>56</v>
      </c>
      <c r="D2" s="124"/>
      <c r="E2" s="124"/>
      <c r="F2" s="124"/>
      <c r="G2" s="124"/>
      <c r="H2" s="124"/>
      <c r="I2" s="124"/>
      <c r="J2" s="124"/>
    </row>
    <row r="3" spans="2:11" ht="45">
      <c r="B3" s="2" t="s">
        <v>1</v>
      </c>
      <c r="C3" s="2" t="s">
        <v>2</v>
      </c>
      <c r="D3" s="2" t="s">
        <v>3</v>
      </c>
      <c r="E3" s="20" t="s">
        <v>40</v>
      </c>
      <c r="F3" s="3" t="s">
        <v>5</v>
      </c>
      <c r="G3" s="2" t="s">
        <v>1</v>
      </c>
      <c r="H3" s="3" t="s">
        <v>6</v>
      </c>
      <c r="I3" s="2" t="s">
        <v>3</v>
      </c>
      <c r="J3" s="4" t="s">
        <v>9</v>
      </c>
      <c r="K3" s="3" t="s">
        <v>7</v>
      </c>
    </row>
    <row r="4" spans="2:11" ht="33.75">
      <c r="B4" s="18">
        <v>853</v>
      </c>
      <c r="C4" s="18">
        <v>85395</v>
      </c>
      <c r="D4" s="18">
        <v>2180</v>
      </c>
      <c r="E4" s="45" t="s">
        <v>59</v>
      </c>
      <c r="F4" s="46">
        <v>76500</v>
      </c>
      <c r="G4" s="12">
        <v>853</v>
      </c>
      <c r="H4" s="12">
        <v>85395</v>
      </c>
      <c r="I4" s="5"/>
      <c r="J4" s="12" t="s">
        <v>8</v>
      </c>
      <c r="K4" s="31">
        <f>SUM(K5:K9)</f>
        <v>75900</v>
      </c>
    </row>
    <row r="5" spans="2:11" ht="14.25">
      <c r="B5" s="18"/>
      <c r="C5" s="18"/>
      <c r="D5" s="18"/>
      <c r="E5" s="41"/>
      <c r="F5" s="47"/>
      <c r="G5" s="33"/>
      <c r="H5" s="33"/>
      <c r="I5" s="18">
        <v>3110</v>
      </c>
      <c r="J5" s="10" t="s">
        <v>11</v>
      </c>
      <c r="K5" s="47">
        <v>75000</v>
      </c>
    </row>
    <row r="6" spans="2:11" ht="14.25">
      <c r="B6" s="18"/>
      <c r="C6" s="18"/>
      <c r="D6" s="18"/>
      <c r="E6" s="41"/>
      <c r="F6" s="47"/>
      <c r="G6" s="33"/>
      <c r="H6" s="33"/>
      <c r="I6" s="18">
        <v>4010</v>
      </c>
      <c r="J6" s="48" t="s">
        <v>42</v>
      </c>
      <c r="K6" s="47">
        <v>638</v>
      </c>
    </row>
    <row r="7" spans="2:11" ht="14.25">
      <c r="B7" s="18"/>
      <c r="C7" s="18"/>
      <c r="D7" s="18"/>
      <c r="E7" s="41"/>
      <c r="F7" s="47"/>
      <c r="G7" s="33"/>
      <c r="H7" s="33"/>
      <c r="I7" s="18">
        <v>4110</v>
      </c>
      <c r="J7" s="48" t="s">
        <v>43</v>
      </c>
      <c r="K7" s="47">
        <v>213</v>
      </c>
    </row>
    <row r="8" spans="2:11" ht="14.25">
      <c r="B8" s="18"/>
      <c r="C8" s="18"/>
      <c r="D8" s="18"/>
      <c r="E8" s="41"/>
      <c r="F8" s="47"/>
      <c r="G8" s="33"/>
      <c r="H8" s="33"/>
      <c r="I8" s="33">
        <v>4120</v>
      </c>
      <c r="J8" s="34" t="s">
        <v>47</v>
      </c>
      <c r="K8" s="32">
        <v>30</v>
      </c>
    </row>
    <row r="9" spans="2:11" ht="14.25">
      <c r="B9" s="18"/>
      <c r="C9" s="18"/>
      <c r="D9" s="18"/>
      <c r="E9" s="41"/>
      <c r="F9" s="47"/>
      <c r="G9" s="33"/>
      <c r="H9" s="33"/>
      <c r="I9" s="33">
        <v>4710</v>
      </c>
      <c r="J9" s="34" t="s">
        <v>46</v>
      </c>
      <c r="K9" s="32">
        <v>19</v>
      </c>
    </row>
    <row r="10" spans="2:11" ht="14.25">
      <c r="B10" s="18"/>
      <c r="C10" s="18"/>
      <c r="D10" s="18"/>
      <c r="E10" s="45"/>
      <c r="F10" s="47"/>
      <c r="G10" s="33"/>
      <c r="H10" s="33"/>
      <c r="I10" s="33">
        <v>4300</v>
      </c>
      <c r="J10" s="34" t="s">
        <v>94</v>
      </c>
      <c r="K10" s="32">
        <v>600</v>
      </c>
    </row>
    <row r="11" spans="2:11" ht="33.75">
      <c r="B11" s="18">
        <v>853</v>
      </c>
      <c r="C11" s="18">
        <v>85395</v>
      </c>
      <c r="D11" s="18">
        <v>2180</v>
      </c>
      <c r="E11" s="45" t="s">
        <v>57</v>
      </c>
      <c r="F11" s="47">
        <v>102000</v>
      </c>
      <c r="G11" s="13">
        <v>853</v>
      </c>
      <c r="H11" s="13">
        <v>85395</v>
      </c>
      <c r="I11" s="13"/>
      <c r="J11" s="65" t="s">
        <v>8</v>
      </c>
      <c r="K11" s="31">
        <f>SUM(K12:K13)</f>
        <v>102000</v>
      </c>
    </row>
    <row r="12" spans="2:11" ht="14.25">
      <c r="B12" s="18"/>
      <c r="C12" s="18"/>
      <c r="D12" s="18"/>
      <c r="E12" s="45"/>
      <c r="F12" s="47"/>
      <c r="G12" s="33"/>
      <c r="H12" s="33"/>
      <c r="I12" s="33">
        <v>3110</v>
      </c>
      <c r="J12" s="10" t="s">
        <v>11</v>
      </c>
      <c r="K12" s="32">
        <v>100000</v>
      </c>
    </row>
    <row r="13" spans="2:11" ht="14.25">
      <c r="B13" s="7"/>
      <c r="C13" s="7"/>
      <c r="D13" s="7"/>
      <c r="E13" s="7"/>
      <c r="F13" s="7"/>
      <c r="G13" s="7"/>
      <c r="H13" s="7"/>
      <c r="I13" s="17">
        <v>4300</v>
      </c>
      <c r="J13" s="34" t="s">
        <v>45</v>
      </c>
      <c r="K13" s="50">
        <v>2000</v>
      </c>
    </row>
    <row r="14" spans="2:11" ht="14.25">
      <c r="B14" s="7"/>
      <c r="C14" s="7"/>
      <c r="D14" s="7"/>
      <c r="E14" s="7"/>
      <c r="F14" s="7"/>
      <c r="G14" s="7"/>
      <c r="H14" s="7"/>
      <c r="I14" s="17"/>
      <c r="J14" s="34"/>
      <c r="K14" s="50"/>
    </row>
    <row r="15" spans="2:11" ht="22.5">
      <c r="B15" s="9">
        <v>853</v>
      </c>
      <c r="C15" s="9">
        <v>85395</v>
      </c>
      <c r="D15" s="9">
        <v>2180</v>
      </c>
      <c r="E15" s="45" t="s">
        <v>41</v>
      </c>
      <c r="F15" s="78">
        <v>3060</v>
      </c>
      <c r="G15" s="13">
        <v>853</v>
      </c>
      <c r="H15" s="13">
        <v>85395</v>
      </c>
      <c r="I15" s="77"/>
      <c r="J15" s="65" t="s">
        <v>8</v>
      </c>
      <c r="K15" s="35">
        <f>SUM(K16:K18)</f>
        <v>3060</v>
      </c>
    </row>
    <row r="16" spans="2:11" ht="14.25">
      <c r="B16" s="9"/>
      <c r="C16" s="9"/>
      <c r="D16" s="9"/>
      <c r="E16" s="9"/>
      <c r="F16" s="9"/>
      <c r="G16" s="9"/>
      <c r="H16" s="9"/>
      <c r="I16" s="75">
        <v>3110</v>
      </c>
      <c r="J16" s="10" t="s">
        <v>11</v>
      </c>
      <c r="K16" s="76">
        <v>3000</v>
      </c>
    </row>
    <row r="17" spans="2:11" ht="14.25">
      <c r="B17" s="9"/>
      <c r="C17" s="9"/>
      <c r="D17" s="9"/>
      <c r="E17" s="9"/>
      <c r="F17" s="9"/>
      <c r="G17" s="9"/>
      <c r="H17" s="9"/>
      <c r="I17" s="75">
        <v>4210</v>
      </c>
      <c r="J17" s="34" t="s">
        <v>44</v>
      </c>
      <c r="K17" s="76">
        <v>20</v>
      </c>
    </row>
    <row r="18" spans="2:11" ht="14.25">
      <c r="B18" s="7"/>
      <c r="C18" s="7"/>
      <c r="D18" s="7"/>
      <c r="E18" s="7"/>
      <c r="F18" s="7"/>
      <c r="G18" s="7"/>
      <c r="H18" s="7"/>
      <c r="I18" s="33">
        <v>4300</v>
      </c>
      <c r="J18" s="34" t="s">
        <v>94</v>
      </c>
      <c r="K18" s="78">
        <v>40</v>
      </c>
    </row>
    <row r="19" spans="2:11" ht="33.75">
      <c r="B19" s="39">
        <v>853</v>
      </c>
      <c r="C19" s="39">
        <v>85395</v>
      </c>
      <c r="D19" s="39">
        <v>2180</v>
      </c>
      <c r="E19" s="45" t="s">
        <v>58</v>
      </c>
      <c r="F19" s="53">
        <v>19380</v>
      </c>
      <c r="G19" s="51">
        <v>853</v>
      </c>
      <c r="H19" s="51">
        <v>85395</v>
      </c>
      <c r="I19" s="51"/>
      <c r="J19" s="51" t="s">
        <v>12</v>
      </c>
      <c r="K19" s="52">
        <f>SUM(K20:K22)</f>
        <v>19380</v>
      </c>
    </row>
    <row r="20" spans="2:11" ht="14.25">
      <c r="B20" s="39"/>
      <c r="C20" s="39"/>
      <c r="D20" s="39"/>
      <c r="E20" s="45"/>
      <c r="F20" s="53"/>
      <c r="G20" s="51"/>
      <c r="H20" s="51"/>
      <c r="I20" s="18">
        <v>3110</v>
      </c>
      <c r="J20" s="10" t="s">
        <v>11</v>
      </c>
      <c r="K20" s="32">
        <v>19000</v>
      </c>
    </row>
    <row r="21" spans="2:11" ht="14.25">
      <c r="B21" s="7"/>
      <c r="C21" s="7"/>
      <c r="D21" s="7"/>
      <c r="E21" s="7"/>
      <c r="F21" s="7"/>
      <c r="G21" s="7"/>
      <c r="H21" s="7"/>
      <c r="I21" s="17">
        <v>4210</v>
      </c>
      <c r="J21" s="34" t="s">
        <v>95</v>
      </c>
      <c r="K21" s="50">
        <v>65</v>
      </c>
    </row>
    <row r="22" spans="2:11" ht="14.25">
      <c r="B22" s="7"/>
      <c r="C22" s="7"/>
      <c r="D22" s="7"/>
      <c r="E22" s="7"/>
      <c r="F22" s="7"/>
      <c r="G22" s="7"/>
      <c r="H22" s="7"/>
      <c r="I22" s="17">
        <v>4300</v>
      </c>
      <c r="J22" s="34" t="s">
        <v>94</v>
      </c>
      <c r="K22" s="50">
        <v>315</v>
      </c>
    </row>
    <row r="23" spans="2:11" ht="14.25">
      <c r="B23" s="7"/>
      <c r="C23" s="7"/>
      <c r="D23" s="7"/>
      <c r="E23" s="7"/>
      <c r="F23" s="7"/>
      <c r="G23" s="7"/>
      <c r="H23" s="7"/>
      <c r="I23" s="17"/>
      <c r="J23" s="34"/>
      <c r="K23" s="50"/>
    </row>
    <row r="24" spans="2:11" ht="14.25">
      <c r="B24" s="9">
        <v>400</v>
      </c>
      <c r="C24" s="9">
        <v>40001</v>
      </c>
      <c r="D24" s="9">
        <v>2180</v>
      </c>
      <c r="E24" s="9" t="s">
        <v>101</v>
      </c>
      <c r="F24" s="78">
        <v>503046.65</v>
      </c>
      <c r="G24" s="9">
        <v>400</v>
      </c>
      <c r="H24" s="9">
        <v>40001</v>
      </c>
      <c r="I24" s="75"/>
      <c r="J24" s="12" t="s">
        <v>102</v>
      </c>
      <c r="K24" s="35">
        <f>SUM(K25:K29)</f>
        <v>503046.64999999997</v>
      </c>
    </row>
    <row r="25" spans="2:11" ht="14.25">
      <c r="B25" s="7"/>
      <c r="C25" s="7"/>
      <c r="D25" s="7"/>
      <c r="E25" s="7"/>
      <c r="F25" s="9"/>
      <c r="G25" s="9"/>
      <c r="H25" s="9"/>
      <c r="I25" s="75">
        <v>4260</v>
      </c>
      <c r="J25" s="9" t="s">
        <v>103</v>
      </c>
      <c r="K25" s="76">
        <v>493182.99</v>
      </c>
    </row>
    <row r="26" spans="2:11" ht="14.25">
      <c r="B26" s="7"/>
      <c r="C26" s="7"/>
      <c r="D26" s="7"/>
      <c r="E26" s="7"/>
      <c r="F26" s="9"/>
      <c r="G26" s="9">
        <v>750</v>
      </c>
      <c r="H26" s="9">
        <v>75023</v>
      </c>
      <c r="I26" s="75"/>
      <c r="J26" s="12" t="s">
        <v>102</v>
      </c>
      <c r="K26" s="76"/>
    </row>
    <row r="27" spans="2:11" ht="14.25">
      <c r="B27" s="7"/>
      <c r="C27" s="7"/>
      <c r="D27" s="7"/>
      <c r="E27" s="7"/>
      <c r="F27" s="9"/>
      <c r="G27" s="9"/>
      <c r="H27" s="9"/>
      <c r="I27" s="75">
        <v>4010</v>
      </c>
      <c r="J27" s="48" t="s">
        <v>42</v>
      </c>
      <c r="K27" s="76">
        <v>8053.29</v>
      </c>
    </row>
    <row r="28" spans="2:11" ht="14.25">
      <c r="B28" s="7"/>
      <c r="C28" s="7"/>
      <c r="D28" s="7"/>
      <c r="E28" s="7"/>
      <c r="F28" s="9"/>
      <c r="G28" s="9"/>
      <c r="H28" s="9"/>
      <c r="I28" s="75">
        <v>4110</v>
      </c>
      <c r="J28" s="48" t="s">
        <v>43</v>
      </c>
      <c r="K28" s="76">
        <v>1613.07</v>
      </c>
    </row>
    <row r="29" spans="2:11" ht="14.25">
      <c r="B29" s="7"/>
      <c r="C29" s="7"/>
      <c r="D29" s="7"/>
      <c r="E29" s="7"/>
      <c r="F29" s="9"/>
      <c r="G29" s="9"/>
      <c r="H29" s="9"/>
      <c r="I29" s="75">
        <v>4120</v>
      </c>
      <c r="J29" s="34" t="s">
        <v>47</v>
      </c>
      <c r="K29" s="76">
        <v>197.3</v>
      </c>
    </row>
    <row r="30" spans="2:11" ht="14.25">
      <c r="B30" s="7"/>
      <c r="C30" s="7"/>
      <c r="D30" s="7"/>
      <c r="E30" s="7"/>
      <c r="F30" s="9"/>
      <c r="G30" s="9"/>
      <c r="H30" s="9"/>
      <c r="I30" s="9"/>
      <c r="J30" s="9"/>
      <c r="K30" s="9"/>
    </row>
    <row r="31" spans="2:11" ht="15">
      <c r="B31" s="7"/>
      <c r="C31" s="7"/>
      <c r="D31" s="7"/>
      <c r="E31" s="6" t="s">
        <v>39</v>
      </c>
      <c r="F31" s="31">
        <f>SUM(F4:F30)</f>
        <v>703986.65</v>
      </c>
      <c r="G31" s="6"/>
      <c r="H31" s="6"/>
      <c r="I31" s="6"/>
      <c r="J31" s="6" t="s">
        <v>39</v>
      </c>
      <c r="K31" s="31">
        <v>703986.65</v>
      </c>
    </row>
  </sheetData>
  <sheetProtection/>
  <mergeCells count="3">
    <mergeCell ref="H1:K1"/>
    <mergeCell ref="C2:J2"/>
    <mergeCell ref="C1:E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NOWAK</dc:creator>
  <cp:keywords/>
  <dc:description/>
  <cp:lastModifiedBy>URSZULA NOWAK</cp:lastModifiedBy>
  <cp:lastPrinted>2023-06-12T07:35:41Z</cp:lastPrinted>
  <dcterms:created xsi:type="dcterms:W3CDTF">2022-04-06T07:30:57Z</dcterms:created>
  <dcterms:modified xsi:type="dcterms:W3CDTF">2023-06-12T13:08:10Z</dcterms:modified>
  <cp:category/>
  <cp:version/>
  <cp:contentType/>
  <cp:contentStatus/>
</cp:coreProperties>
</file>