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<sst xmlns="http://schemas.openxmlformats.org/spreadsheetml/2006/main" count="202" uniqueCount="185">
  <si>
    <t>Dz.</t>
  </si>
  <si>
    <t>Rozdz.</t>
  </si>
  <si>
    <t>Wyszczególnienie</t>
  </si>
  <si>
    <t>Plan pierwotny</t>
  </si>
  <si>
    <t>Plan po</t>
  </si>
  <si>
    <t>zmianach w zł</t>
  </si>
  <si>
    <t>2021r</t>
  </si>
  <si>
    <t>Wykonanie</t>
  </si>
  <si>
    <t>Izby Rolnicze</t>
  </si>
  <si>
    <t>1.006,36</t>
  </si>
  <si>
    <t>1.000,00</t>
  </si>
  <si>
    <t>Pozostała działalność - Akcyza</t>
  </si>
  <si>
    <t>razem    dział  010</t>
  </si>
  <si>
    <t>Pozostała działalność</t>
  </si>
  <si>
    <t>razem   dział 020</t>
  </si>
  <si>
    <t>Dostarczanie ciepła</t>
  </si>
  <si>
    <t>1.515.000,00</t>
  </si>
  <si>
    <t>Dostarczanie wody</t>
  </si>
  <si>
    <t>1.491.520,00</t>
  </si>
  <si>
    <t>Razem dział 400</t>
  </si>
  <si>
    <t>3.006.520,00</t>
  </si>
  <si>
    <t>Drogi publiczne wojewódzkie</t>
  </si>
  <si>
    <t>2.058.312,16</t>
  </si>
  <si>
    <t>Drogi publiczne powiatowe</t>
  </si>
  <si>
    <t>Drogi publiczne gminne</t>
  </si>
  <si>
    <t>7.887.426,53</t>
  </si>
  <si>
    <t>Drogi wewnętrzne</t>
  </si>
  <si>
    <t>razem    dział 600</t>
  </si>
  <si>
    <t>9.946.838,69</t>
  </si>
  <si>
    <t>razem    dział 630</t>
  </si>
  <si>
    <t>Gospodarka gruntami i nieruchomościami</t>
  </si>
  <si>
    <t>107.600,00</t>
  </si>
  <si>
    <t>razem  dział 700</t>
  </si>
  <si>
    <t>Plany zagospodarowania przestrzennego</t>
  </si>
  <si>
    <t>22.100,00</t>
  </si>
  <si>
    <t>Cmentarze</t>
  </si>
  <si>
    <t>razem   dział 710</t>
  </si>
  <si>
    <t>22.300,00</t>
  </si>
  <si>
    <t>Adm. publ. – urz. wojewódzkie</t>
  </si>
  <si>
    <t>289.889,00</t>
  </si>
  <si>
    <t>Adm. publ. – Rady gmin</t>
  </si>
  <si>
    <t>166.600,00</t>
  </si>
  <si>
    <t>Adm. publ. – urz. Gmin</t>
  </si>
  <si>
    <t>3.584.477,91</t>
  </si>
  <si>
    <t>Spis powszechny i inne – NSP</t>
  </si>
  <si>
    <t>Promocja jst</t>
  </si>
  <si>
    <t>20.500,00</t>
  </si>
  <si>
    <t>89.824,00</t>
  </si>
  <si>
    <t>Razem dział 750</t>
  </si>
  <si>
    <t>4.151.290,91</t>
  </si>
  <si>
    <t>Urz. naczeln. org. wł. państw.</t>
  </si>
  <si>
    <t>Wybory do rad gmin, ….</t>
  </si>
  <si>
    <t>2.174,00</t>
  </si>
  <si>
    <t>razem  dział  751</t>
  </si>
  <si>
    <t>Komendy powiatowe Policji</t>
  </si>
  <si>
    <t>Bezp. publiczne – OSP</t>
  </si>
  <si>
    <t>84.360,00</t>
  </si>
  <si>
    <t>Obrona cywilna</t>
  </si>
  <si>
    <t>Zarządzanie kryzysowe</t>
  </si>
  <si>
    <t>130.000,00</t>
  </si>
  <si>
    <t>2.416,00</t>
  </si>
  <si>
    <t>razem   dział   754</t>
  </si>
  <si>
    <t>216.876,00</t>
  </si>
  <si>
    <t>Obsługa papierów wartościowych, kredytów i pożyczek jst</t>
  </si>
  <si>
    <t>491.730,00</t>
  </si>
  <si>
    <t>razem dział   757</t>
  </si>
  <si>
    <t>Różne rozliczenia finansowe</t>
  </si>
  <si>
    <t>Rezerwy ogólne i celowe</t>
  </si>
  <si>
    <t>80.000,00</t>
  </si>
  <si>
    <t>razem dział   758</t>
  </si>
  <si>
    <t>Szkoły podstawowe</t>
  </si>
  <si>
    <t>9.238.606,57</t>
  </si>
  <si>
    <t>Oddziały przedszkolne w szk podst.</t>
  </si>
  <si>
    <t>576.996,00</t>
  </si>
  <si>
    <t>2.693.887,00</t>
  </si>
  <si>
    <t>Inne formy wychowania przedszkolnego</t>
  </si>
  <si>
    <t>2.000,00</t>
  </si>
  <si>
    <t>Dowożenie uczniów do szkół</t>
  </si>
  <si>
    <t>321.900,00</t>
  </si>
  <si>
    <t>Dokształcanie i doskonalenie nauczycieli</t>
  </si>
  <si>
    <t>59.158,00</t>
  </si>
  <si>
    <t>Stołówki szkolne i przedszkolne</t>
  </si>
  <si>
    <t>681.050,00</t>
  </si>
  <si>
    <t>Realiz zadań wymag stosow specjalnej organizacji nauki i metod pracy dla dzieci</t>
  </si>
  <si>
    <t>496.261,00</t>
  </si>
  <si>
    <t>Realizacja zadań wymag stos specjalnej organiz nauki i metod pracy dla dzieci i młodzieży w szkołach podstawowych</t>
  </si>
  <si>
    <t>1.400.195,00</t>
  </si>
  <si>
    <t>Zapewnienie uczniom prawa do bezp.. dost.</t>
  </si>
  <si>
    <t>razem   dział  801</t>
  </si>
  <si>
    <t>15.470.653,57</t>
  </si>
  <si>
    <t>Zwalczanie narkomanii</t>
  </si>
  <si>
    <t>4.000,00</t>
  </si>
  <si>
    <r>
      <t>Przeciwdziałanie alkoholizm</t>
    </r>
    <r>
      <rPr>
        <b/>
        <sz val="12"/>
        <color indexed="8"/>
        <rFont val="Times New Roman"/>
        <family val="1"/>
      </rPr>
      <t>.</t>
    </r>
  </si>
  <si>
    <t>295.515,86</t>
  </si>
  <si>
    <t>90.300,00</t>
  </si>
  <si>
    <t>razem dział 851</t>
  </si>
  <si>
    <t>389.815,86</t>
  </si>
  <si>
    <t>Domy pomocy społecznej</t>
  </si>
  <si>
    <t>650.000,00</t>
  </si>
  <si>
    <t>Zad w zakr przeciwdz. przemocy w rodzin</t>
  </si>
  <si>
    <t>1.500,00</t>
  </si>
  <si>
    <t>Skł. na ub. zdrowotne</t>
  </si>
  <si>
    <t>35.267,00</t>
  </si>
  <si>
    <t>Zasiłki i pomoc w naturze  oraz składki …</t>
  </si>
  <si>
    <t>127.815,00</t>
  </si>
  <si>
    <t>Dodatki mieszkaniowe</t>
  </si>
  <si>
    <t>50.000,00</t>
  </si>
  <si>
    <t>Zasiłki stałe</t>
  </si>
  <si>
    <t>362.464,00</t>
  </si>
  <si>
    <t>Ośr. pomocy społecznej</t>
  </si>
  <si>
    <t>764.500,00</t>
  </si>
  <si>
    <t>Jedn specjalistyczn poradnictwa ….</t>
  </si>
  <si>
    <t>1.200,00</t>
  </si>
  <si>
    <t>Usługi opiekuńcze</t>
  </si>
  <si>
    <t>264.900,00</t>
  </si>
  <si>
    <t>Pomoc w zakresie dożywiania</t>
  </si>
  <si>
    <t>202.122,00</t>
  </si>
  <si>
    <t>Pozostała działalność (Kluby Seniora)</t>
  </si>
  <si>
    <t>662.724,80</t>
  </si>
  <si>
    <t>razem dział 852</t>
  </si>
  <si>
    <t>3.122.492,80</t>
  </si>
  <si>
    <t>Świetlice szkolne</t>
  </si>
  <si>
    <t>527.554,00</t>
  </si>
  <si>
    <t>Pomoc materialna dla uczniów</t>
  </si>
  <si>
    <t>8.000,00</t>
  </si>
  <si>
    <t>Dokształcanie i doskonal nauczyc.</t>
  </si>
  <si>
    <t>2.434,00</t>
  </si>
  <si>
    <t>razem  dział  854</t>
  </si>
  <si>
    <t>537.988,00</t>
  </si>
  <si>
    <t>Świadczenia wychowawcze</t>
  </si>
  <si>
    <t>7.825.678,00</t>
  </si>
  <si>
    <t>Świadczenia rodzinne oraz …</t>
  </si>
  <si>
    <t>3.570.466,00</t>
  </si>
  <si>
    <t>Karta Dużej Rodziny</t>
  </si>
  <si>
    <t>Wspieranie rodziny</t>
  </si>
  <si>
    <t>351.966,00</t>
  </si>
  <si>
    <t>Rodziny zastępcze</t>
  </si>
  <si>
    <t>70.000,00</t>
  </si>
  <si>
    <t>Działalność placówek opiek.-wychow</t>
  </si>
  <si>
    <t>Składki na ubezpieczenia zdrowotne …</t>
  </si>
  <si>
    <t>23.864,00</t>
  </si>
  <si>
    <t>razem  dział  855</t>
  </si>
  <si>
    <t>11.971.974,00</t>
  </si>
  <si>
    <t>Gospodarka komunalna</t>
  </si>
  <si>
    <t>20.523.344,02</t>
  </si>
  <si>
    <t>Gospodarka odpadami</t>
  </si>
  <si>
    <t>2.445.950,00</t>
  </si>
  <si>
    <t>Oczyszczanie miast i wsi</t>
  </si>
  <si>
    <t>233.900,00</t>
  </si>
  <si>
    <t>Utrzymanie zieleni</t>
  </si>
  <si>
    <t>565.180,00</t>
  </si>
  <si>
    <t>Ochrona powietrza atmosfer. i klimatu</t>
  </si>
  <si>
    <t>Schroniska dla zwierząt</t>
  </si>
  <si>
    <t>65.000,00</t>
  </si>
  <si>
    <t>Oświetlenie ulic, placów i dróg</t>
  </si>
  <si>
    <t>543.200,00</t>
  </si>
  <si>
    <t>Pozostałe działania zw. z gosp. odpadami</t>
  </si>
  <si>
    <t>11.963,73</t>
  </si>
  <si>
    <t>10.700,00</t>
  </si>
  <si>
    <t>razem   dział  900</t>
  </si>
  <si>
    <t>24.399.237,75</t>
  </si>
  <si>
    <t>Domy i Ośr. Kultury, …</t>
  </si>
  <si>
    <t>900.000,00</t>
  </si>
  <si>
    <t>Biblioteki</t>
  </si>
  <si>
    <t>440.000,00</t>
  </si>
  <si>
    <t>10.200,00</t>
  </si>
  <si>
    <t>razem  dział   921</t>
  </si>
  <si>
    <t>1.350.200,00</t>
  </si>
  <si>
    <t>Instytucje kultury fizycznej</t>
  </si>
  <si>
    <t>1.393.241,00</t>
  </si>
  <si>
    <t>Zadania w zakresie kultury fizycznej</t>
  </si>
  <si>
    <t>236.000,00</t>
  </si>
  <si>
    <t>razem  dział  926</t>
  </si>
  <si>
    <t>1.630.741,00</t>
  </si>
  <si>
    <t>R A Z E M</t>
  </si>
  <si>
    <t>76.899.683,94</t>
  </si>
  <si>
    <t>plan wydatków     załącznik nr 2</t>
  </si>
  <si>
    <t>.010</t>
  </si>
  <si>
    <t>.01030</t>
  </si>
  <si>
    <t>.01095</t>
  </si>
  <si>
    <t>.020</t>
  </si>
  <si>
    <t>.02095</t>
  </si>
  <si>
    <t>31.12. 2021</t>
  </si>
  <si>
    <t>%  =  6 :5</t>
  </si>
  <si>
    <t>Przedszkola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</si>
</sst>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8" fillId="0" borderId="15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5" xfId="0" applyFont="1" applyBorder="1" applyAlignment="1">
      <alignment horizontal="right" vertical="top" wrapText="1"/>
    </xf>
    <xf numFmtId="0" fontId="39" fillId="0" borderId="15" xfId="0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0" fontId="40" fillId="0" borderId="17" xfId="0" applyFont="1" applyBorder="1" applyAlignment="1">
      <alignment horizontal="right" vertical="top" wrapText="1"/>
    </xf>
    <xf numFmtId="0" fontId="40" fillId="0" borderId="11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0" fontId="38" fillId="0" borderId="15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 horizontal="right" vertical="top" wrapText="1"/>
    </xf>
    <xf numFmtId="4" fontId="39" fillId="0" borderId="15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7" xfId="0" applyNumberFormat="1" applyFont="1" applyBorder="1" applyAlignment="1">
      <alignment horizontal="right" vertical="top" wrapText="1"/>
    </xf>
    <xf numFmtId="0" fontId="39" fillId="0" borderId="18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right" vertical="top" wrapText="1"/>
    </xf>
    <xf numFmtId="4" fontId="39" fillId="0" borderId="19" xfId="0" applyNumberFormat="1" applyFont="1" applyBorder="1" applyAlignment="1">
      <alignment horizontal="right" vertical="top" wrapText="1"/>
    </xf>
    <xf numFmtId="4" fontId="41" fillId="0" borderId="15" xfId="0" applyNumberFormat="1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 horizontal="center" vertical="top" wrapText="1"/>
    </xf>
    <xf numFmtId="4" fontId="39" fillId="0" borderId="15" xfId="0" applyNumberFormat="1" applyFont="1" applyBorder="1" applyAlignment="1">
      <alignment horizontal="center" vertical="top" wrapText="1"/>
    </xf>
    <xf numFmtId="4" fontId="40" fillId="0" borderId="14" xfId="0" applyNumberFormat="1" applyFont="1" applyBorder="1" applyAlignment="1">
      <alignment horizontal="center" vertical="top" wrapText="1"/>
    </xf>
    <xf numFmtId="4" fontId="40" fillId="0" borderId="17" xfId="0" applyNumberFormat="1" applyFont="1" applyBorder="1" applyAlignment="1">
      <alignment horizontal="center" vertical="top" wrapText="1"/>
    </xf>
    <xf numFmtId="4" fontId="39" fillId="0" borderId="19" xfId="0" applyNumberFormat="1" applyFont="1" applyBorder="1" applyAlignment="1">
      <alignment horizontal="center" vertical="top" wrapText="1"/>
    </xf>
    <xf numFmtId="4" fontId="41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8" fillId="0" borderId="10" xfId="0" applyNumberFormat="1" applyFont="1" applyBorder="1" applyAlignment="1">
      <alignment horizontal="center"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10"/>
  <sheetViews>
    <sheetView tabSelected="1" zoomScalePageLayoutView="0" workbookViewId="0" topLeftCell="A25">
      <selection activeCell="D54" sqref="D54"/>
    </sheetView>
  </sheetViews>
  <sheetFormatPr defaultColWidth="8.796875" defaultRowHeight="14.25"/>
  <cols>
    <col min="1" max="1" width="5.3984375" style="0" customWidth="1"/>
    <col min="2" max="2" width="6.5" style="0" customWidth="1"/>
    <col min="3" max="3" width="6.8984375" style="0" customWidth="1"/>
    <col min="4" max="4" width="31.19921875" style="0" customWidth="1"/>
    <col min="5" max="5" width="14.8984375" style="0" customWidth="1"/>
    <col min="6" max="6" width="14.09765625" style="0" customWidth="1"/>
    <col min="7" max="7" width="16" style="0" customWidth="1"/>
    <col min="8" max="8" width="11.3984375" style="0" customWidth="1"/>
  </cols>
  <sheetData>
    <row r="4" spans="4:6" ht="14.25">
      <c r="D4" s="40" t="s">
        <v>176</v>
      </c>
      <c r="E4" s="40"/>
      <c r="F4" s="40"/>
    </row>
    <row r="5" ht="15" thickBot="1"/>
    <row r="6" spans="2:8" ht="15.75" customHeight="1">
      <c r="B6" s="1"/>
      <c r="C6" s="4"/>
      <c r="D6" s="4"/>
      <c r="E6" s="4" t="s">
        <v>3</v>
      </c>
      <c r="F6" s="4" t="s">
        <v>4</v>
      </c>
      <c r="G6" s="4" t="s">
        <v>7</v>
      </c>
      <c r="H6" s="41" t="s">
        <v>183</v>
      </c>
    </row>
    <row r="7" spans="2:8" ht="14.25">
      <c r="B7" s="2" t="s">
        <v>0</v>
      </c>
      <c r="C7" s="5" t="s">
        <v>1</v>
      </c>
      <c r="D7" s="5" t="s">
        <v>2</v>
      </c>
      <c r="E7" s="5">
        <v>2021</v>
      </c>
      <c r="F7" s="5" t="s">
        <v>5</v>
      </c>
      <c r="G7" s="5" t="s">
        <v>182</v>
      </c>
      <c r="H7" s="42"/>
    </row>
    <row r="8" spans="2:8" ht="15" thickBot="1">
      <c r="B8" s="3"/>
      <c r="C8" s="6"/>
      <c r="D8" s="6"/>
      <c r="E8" s="6"/>
      <c r="F8" s="7" t="s">
        <v>6</v>
      </c>
      <c r="G8" s="6"/>
      <c r="H8" s="43"/>
    </row>
    <row r="9" spans="2:8" ht="16.5" thickBot="1"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</row>
    <row r="10" spans="2:8" ht="16.5" thickBot="1">
      <c r="B10" s="10" t="s">
        <v>177</v>
      </c>
      <c r="C10" s="11" t="s">
        <v>178</v>
      </c>
      <c r="D10" s="11" t="s">
        <v>8</v>
      </c>
      <c r="E10" s="12" t="s">
        <v>9</v>
      </c>
      <c r="F10" s="24">
        <v>1006.36</v>
      </c>
      <c r="G10" s="24">
        <v>1000</v>
      </c>
      <c r="H10" s="34">
        <v>99.37</v>
      </c>
    </row>
    <row r="11" spans="2:8" ht="33" customHeight="1" thickBot="1">
      <c r="B11" s="10" t="s">
        <v>177</v>
      </c>
      <c r="C11" s="11" t="s">
        <v>179</v>
      </c>
      <c r="D11" s="11" t="s">
        <v>11</v>
      </c>
      <c r="E11" s="12">
        <v>0</v>
      </c>
      <c r="F11" s="24">
        <v>5015</v>
      </c>
      <c r="G11" s="24">
        <v>5015</v>
      </c>
      <c r="H11" s="34">
        <v>100</v>
      </c>
    </row>
    <row r="12" spans="2:8" ht="16.5" customHeight="1" thickBot="1">
      <c r="B12" s="10"/>
      <c r="C12" s="11"/>
      <c r="D12" s="9" t="s">
        <v>12</v>
      </c>
      <c r="E12" s="13" t="s">
        <v>9</v>
      </c>
      <c r="F12" s="25">
        <f>SUM(F10:F11)</f>
        <v>6021.36</v>
      </c>
      <c r="G12" s="25">
        <f>SUM(G10:G11)</f>
        <v>6015</v>
      </c>
      <c r="H12" s="35">
        <v>99.89</v>
      </c>
    </row>
    <row r="13" spans="2:8" ht="19.5" customHeight="1" thickBot="1">
      <c r="B13" s="10" t="s">
        <v>180</v>
      </c>
      <c r="C13" s="11" t="s">
        <v>181</v>
      </c>
      <c r="D13" s="11" t="s">
        <v>13</v>
      </c>
      <c r="E13" s="12">
        <v>245</v>
      </c>
      <c r="F13" s="24">
        <v>245</v>
      </c>
      <c r="G13" s="24">
        <v>242.11</v>
      </c>
      <c r="H13" s="34">
        <v>98.82</v>
      </c>
    </row>
    <row r="14" spans="2:8" ht="16.5" customHeight="1" thickBot="1">
      <c r="B14" s="14"/>
      <c r="C14" s="15"/>
      <c r="D14" s="9" t="s">
        <v>14</v>
      </c>
      <c r="E14" s="13">
        <v>245</v>
      </c>
      <c r="F14" s="25">
        <v>245</v>
      </c>
      <c r="G14" s="25">
        <f>SUM(G13)</f>
        <v>242.11</v>
      </c>
      <c r="H14" s="35">
        <v>98.82</v>
      </c>
    </row>
    <row r="15" spans="2:8" ht="16.5" thickBot="1">
      <c r="B15" s="14">
        <v>400</v>
      </c>
      <c r="C15" s="15">
        <v>40001</v>
      </c>
      <c r="D15" s="11" t="s">
        <v>15</v>
      </c>
      <c r="E15" s="12" t="s">
        <v>16</v>
      </c>
      <c r="F15" s="24">
        <v>1475374</v>
      </c>
      <c r="G15" s="24">
        <v>1473578.01</v>
      </c>
      <c r="H15" s="34">
        <v>99.88</v>
      </c>
    </row>
    <row r="16" spans="2:8" ht="16.5" thickBot="1">
      <c r="B16" s="14">
        <v>400</v>
      </c>
      <c r="C16" s="15">
        <v>40002</v>
      </c>
      <c r="D16" s="11" t="s">
        <v>17</v>
      </c>
      <c r="E16" s="12" t="s">
        <v>18</v>
      </c>
      <c r="F16" s="24">
        <v>1610521.5</v>
      </c>
      <c r="G16" s="24">
        <v>1572875</v>
      </c>
      <c r="H16" s="34">
        <v>97.66</v>
      </c>
    </row>
    <row r="17" spans="2:8" ht="16.5" thickBot="1">
      <c r="B17" s="14"/>
      <c r="C17" s="15"/>
      <c r="D17" s="9" t="s">
        <v>19</v>
      </c>
      <c r="E17" s="13" t="s">
        <v>20</v>
      </c>
      <c r="F17" s="25">
        <f>SUM(F15:F16)</f>
        <v>3085895.5</v>
      </c>
      <c r="G17" s="25">
        <f>SUM(G15:G16)</f>
        <v>3046453.01</v>
      </c>
      <c r="H17" s="35">
        <v>98.72</v>
      </c>
    </row>
    <row r="18" spans="2:8" ht="33" customHeight="1" thickBot="1">
      <c r="B18" s="10">
        <v>600</v>
      </c>
      <c r="C18" s="11">
        <v>60013</v>
      </c>
      <c r="D18" s="11" t="s">
        <v>21</v>
      </c>
      <c r="E18" s="12" t="s">
        <v>22</v>
      </c>
      <c r="F18" s="24">
        <v>2086410.34</v>
      </c>
      <c r="G18" s="24">
        <v>2074740.52</v>
      </c>
      <c r="H18" s="34">
        <v>99.44</v>
      </c>
    </row>
    <row r="19" spans="2:8" ht="25.5" customHeight="1" thickBot="1">
      <c r="B19" s="10">
        <v>600</v>
      </c>
      <c r="C19" s="11">
        <v>60014</v>
      </c>
      <c r="D19" s="11" t="s">
        <v>23</v>
      </c>
      <c r="E19" s="12">
        <v>100</v>
      </c>
      <c r="F19" s="24">
        <v>20100</v>
      </c>
      <c r="G19" s="24">
        <v>78</v>
      </c>
      <c r="H19" s="34">
        <v>0.39</v>
      </c>
    </row>
    <row r="20" spans="2:8" ht="27" customHeight="1" thickBot="1">
      <c r="B20" s="10">
        <v>600</v>
      </c>
      <c r="C20" s="11">
        <v>60016</v>
      </c>
      <c r="D20" s="11" t="s">
        <v>24</v>
      </c>
      <c r="E20" s="12" t="s">
        <v>25</v>
      </c>
      <c r="F20" s="24">
        <v>8193470.7</v>
      </c>
      <c r="G20" s="24">
        <v>3337924.9</v>
      </c>
      <c r="H20" s="34">
        <v>40.74</v>
      </c>
    </row>
    <row r="21" spans="2:8" ht="25.5" customHeight="1" thickBot="1">
      <c r="B21" s="10">
        <v>600</v>
      </c>
      <c r="C21" s="11">
        <v>60017</v>
      </c>
      <c r="D21" s="11" t="s">
        <v>26</v>
      </c>
      <c r="E21" s="12" t="s">
        <v>10</v>
      </c>
      <c r="F21" s="24">
        <v>1000</v>
      </c>
      <c r="G21" s="24">
        <v>1000</v>
      </c>
      <c r="H21" s="34">
        <v>100</v>
      </c>
    </row>
    <row r="22" spans="2:8" ht="21.75" customHeight="1" thickBot="1">
      <c r="B22" s="10"/>
      <c r="C22" s="11"/>
      <c r="D22" s="9" t="s">
        <v>27</v>
      </c>
      <c r="E22" s="13" t="s">
        <v>28</v>
      </c>
      <c r="F22" s="25">
        <f>SUM(F18:F21)</f>
        <v>10300981.04</v>
      </c>
      <c r="G22" s="25">
        <f>SUM(G18:G21)</f>
        <v>5413743.42</v>
      </c>
      <c r="H22" s="35">
        <v>52.56</v>
      </c>
    </row>
    <row r="23" spans="2:8" ht="25.5" customHeight="1" thickBot="1">
      <c r="B23" s="10">
        <v>630</v>
      </c>
      <c r="C23" s="11">
        <v>63095</v>
      </c>
      <c r="D23" s="11" t="s">
        <v>13</v>
      </c>
      <c r="E23" s="12">
        <v>0</v>
      </c>
      <c r="F23" s="24">
        <v>32000</v>
      </c>
      <c r="G23" s="24">
        <v>0</v>
      </c>
      <c r="H23" s="34">
        <v>0</v>
      </c>
    </row>
    <row r="24" spans="2:8" ht="15.75" customHeight="1" thickBot="1">
      <c r="B24" s="10"/>
      <c r="C24" s="11"/>
      <c r="D24" s="9" t="s">
        <v>29</v>
      </c>
      <c r="E24" s="13">
        <v>0</v>
      </c>
      <c r="F24" s="25">
        <f>SUM(F23)</f>
        <v>32000</v>
      </c>
      <c r="G24" s="25">
        <v>0</v>
      </c>
      <c r="H24" s="35">
        <v>0</v>
      </c>
    </row>
    <row r="25" spans="2:8" ht="33.75" customHeight="1" thickBot="1">
      <c r="B25" s="10">
        <v>700</v>
      </c>
      <c r="C25" s="11">
        <v>70005</v>
      </c>
      <c r="D25" s="11" t="s">
        <v>30</v>
      </c>
      <c r="E25" s="12" t="s">
        <v>31</v>
      </c>
      <c r="F25" s="24">
        <v>104400</v>
      </c>
      <c r="G25" s="24">
        <v>49445.59</v>
      </c>
      <c r="H25" s="34">
        <v>47.36</v>
      </c>
    </row>
    <row r="26" spans="2:8" ht="21" customHeight="1" thickBot="1">
      <c r="B26" s="10"/>
      <c r="C26" s="11"/>
      <c r="D26" s="9" t="s">
        <v>32</v>
      </c>
      <c r="E26" s="13" t="s">
        <v>31</v>
      </c>
      <c r="F26" s="25">
        <v>104400</v>
      </c>
      <c r="G26" s="25">
        <f>SUM(G25)</f>
        <v>49445.59</v>
      </c>
      <c r="H26" s="35">
        <v>47.36</v>
      </c>
    </row>
    <row r="27" spans="2:8" ht="33.75" customHeight="1" thickBot="1">
      <c r="B27" s="10">
        <v>710</v>
      </c>
      <c r="C27" s="11">
        <v>71004</v>
      </c>
      <c r="D27" s="11" t="s">
        <v>33</v>
      </c>
      <c r="E27" s="12" t="s">
        <v>34</v>
      </c>
      <c r="F27" s="24">
        <v>22100</v>
      </c>
      <c r="G27" s="24">
        <v>19769</v>
      </c>
      <c r="H27" s="34">
        <v>89.45</v>
      </c>
    </row>
    <row r="28" spans="2:8" ht="16.5" thickBot="1">
      <c r="B28" s="10">
        <v>710</v>
      </c>
      <c r="C28" s="11">
        <v>71035</v>
      </c>
      <c r="D28" s="11" t="s">
        <v>35</v>
      </c>
      <c r="E28" s="12">
        <v>200</v>
      </c>
      <c r="F28" s="24">
        <v>200</v>
      </c>
      <c r="G28" s="24">
        <v>184</v>
      </c>
      <c r="H28" s="34">
        <v>92</v>
      </c>
    </row>
    <row r="29" spans="2:8" ht="18.75" customHeight="1" thickBot="1">
      <c r="B29" s="10">
        <v>710</v>
      </c>
      <c r="C29" s="11">
        <v>71095</v>
      </c>
      <c r="D29" s="11" t="s">
        <v>13</v>
      </c>
      <c r="E29" s="12">
        <v>0</v>
      </c>
      <c r="F29" s="24">
        <v>3816.4</v>
      </c>
      <c r="G29" s="24">
        <v>0</v>
      </c>
      <c r="H29" s="34">
        <v>0</v>
      </c>
    </row>
    <row r="30" spans="2:8" ht="16.5" thickBot="1">
      <c r="B30" s="10"/>
      <c r="C30" s="11"/>
      <c r="D30" s="9" t="s">
        <v>36</v>
      </c>
      <c r="E30" s="13" t="s">
        <v>37</v>
      </c>
      <c r="F30" s="25">
        <f>SUM(F27:F29)</f>
        <v>26116.4</v>
      </c>
      <c r="G30" s="25">
        <f>SUM(G27:G29)</f>
        <v>19953</v>
      </c>
      <c r="H30" s="35">
        <v>76.4</v>
      </c>
    </row>
    <row r="31" spans="2:8" ht="16.5" thickBot="1">
      <c r="B31" s="10">
        <v>750</v>
      </c>
      <c r="C31" s="11">
        <v>75011</v>
      </c>
      <c r="D31" s="11" t="s">
        <v>38</v>
      </c>
      <c r="E31" s="12" t="s">
        <v>39</v>
      </c>
      <c r="F31" s="24">
        <v>256889</v>
      </c>
      <c r="G31" s="24">
        <v>256889</v>
      </c>
      <c r="H31" s="34">
        <v>100</v>
      </c>
    </row>
    <row r="32" spans="2:8" ht="16.5" thickBot="1">
      <c r="B32" s="10">
        <v>750</v>
      </c>
      <c r="C32" s="11">
        <v>75022</v>
      </c>
      <c r="D32" s="11" t="s">
        <v>40</v>
      </c>
      <c r="E32" s="12" t="s">
        <v>41</v>
      </c>
      <c r="F32" s="24">
        <v>162350</v>
      </c>
      <c r="G32" s="24">
        <v>154225.55</v>
      </c>
      <c r="H32" s="34">
        <v>94.99</v>
      </c>
    </row>
    <row r="33" spans="2:8" ht="16.5" thickBot="1">
      <c r="B33" s="10">
        <v>750</v>
      </c>
      <c r="C33" s="11">
        <v>75023</v>
      </c>
      <c r="D33" s="11" t="s">
        <v>42</v>
      </c>
      <c r="E33" s="12" t="s">
        <v>43</v>
      </c>
      <c r="F33" s="24">
        <v>3949327.53</v>
      </c>
      <c r="G33" s="24">
        <v>3911534.43</v>
      </c>
      <c r="H33" s="34">
        <v>99.04</v>
      </c>
    </row>
    <row r="34" spans="2:8" ht="16.5" thickBot="1">
      <c r="B34" s="10">
        <v>750</v>
      </c>
      <c r="C34" s="11">
        <v>75056</v>
      </c>
      <c r="D34" s="11" t="s">
        <v>44</v>
      </c>
      <c r="E34" s="12">
        <v>0</v>
      </c>
      <c r="F34" s="24">
        <v>27702</v>
      </c>
      <c r="G34" s="24">
        <v>27702</v>
      </c>
      <c r="H34" s="34">
        <v>100</v>
      </c>
    </row>
    <row r="35" spans="2:8" ht="16.5" thickBot="1">
      <c r="B35" s="10">
        <v>750</v>
      </c>
      <c r="C35" s="11">
        <v>75075</v>
      </c>
      <c r="D35" s="11" t="s">
        <v>45</v>
      </c>
      <c r="E35" s="12" t="s">
        <v>46</v>
      </c>
      <c r="F35" s="24">
        <v>22500</v>
      </c>
      <c r="G35" s="24">
        <v>22488.86</v>
      </c>
      <c r="H35" s="34">
        <v>99.95</v>
      </c>
    </row>
    <row r="36" spans="2:8" ht="16.5" thickBot="1">
      <c r="B36" s="10">
        <v>750</v>
      </c>
      <c r="C36" s="11">
        <v>75095</v>
      </c>
      <c r="D36" s="11" t="s">
        <v>13</v>
      </c>
      <c r="E36" s="12" t="s">
        <v>47</v>
      </c>
      <c r="F36" s="24">
        <v>71796.5</v>
      </c>
      <c r="G36" s="24">
        <v>62259.2</v>
      </c>
      <c r="H36" s="34">
        <v>86.72</v>
      </c>
    </row>
    <row r="37" spans="2:8" ht="16.5" thickBot="1">
      <c r="B37" s="10"/>
      <c r="C37" s="11"/>
      <c r="D37" s="9" t="s">
        <v>48</v>
      </c>
      <c r="E37" s="13" t="s">
        <v>49</v>
      </c>
      <c r="F37" s="25">
        <f>SUM(F31:F36)</f>
        <v>4490565.029999999</v>
      </c>
      <c r="G37" s="25">
        <f>SUM(G31:G36)</f>
        <v>4435099.040000001</v>
      </c>
      <c r="H37" s="35">
        <v>98.76</v>
      </c>
    </row>
    <row r="38" spans="2:8" ht="15.75">
      <c r="B38" s="19">
        <v>751</v>
      </c>
      <c r="C38" s="20">
        <v>75101</v>
      </c>
      <c r="D38" s="20" t="s">
        <v>50</v>
      </c>
      <c r="E38" s="21" t="s">
        <v>52</v>
      </c>
      <c r="F38" s="26">
        <v>2174</v>
      </c>
      <c r="G38" s="26">
        <v>2174</v>
      </c>
      <c r="H38" s="36">
        <v>100</v>
      </c>
    </row>
    <row r="39" spans="2:8" ht="16.5" thickBot="1">
      <c r="B39" s="10">
        <v>751</v>
      </c>
      <c r="C39" s="11">
        <v>75109</v>
      </c>
      <c r="D39" s="11" t="s">
        <v>51</v>
      </c>
      <c r="E39" s="12">
        <v>0</v>
      </c>
      <c r="F39" s="24">
        <v>3725</v>
      </c>
      <c r="G39" s="24">
        <v>3725</v>
      </c>
      <c r="H39" s="34">
        <v>100</v>
      </c>
    </row>
    <row r="40" spans="2:8" ht="16.5" thickBot="1">
      <c r="B40" s="10"/>
      <c r="C40" s="11"/>
      <c r="D40" s="9" t="s">
        <v>53</v>
      </c>
      <c r="E40" s="13" t="s">
        <v>52</v>
      </c>
      <c r="F40" s="25">
        <f>SUM(F38:F39)</f>
        <v>5899</v>
      </c>
      <c r="G40" s="25">
        <f>SUM(G38:G39)</f>
        <v>5899</v>
      </c>
      <c r="H40" s="35">
        <v>100</v>
      </c>
    </row>
    <row r="41" spans="2:8" ht="16.5" thickBot="1">
      <c r="B41" s="10">
        <v>754</v>
      </c>
      <c r="C41" s="11">
        <v>75405</v>
      </c>
      <c r="D41" s="11" t="s">
        <v>54</v>
      </c>
      <c r="E41" s="12">
        <v>0</v>
      </c>
      <c r="F41" s="24">
        <v>3000</v>
      </c>
      <c r="G41" s="24">
        <v>3000</v>
      </c>
      <c r="H41" s="34">
        <v>100</v>
      </c>
    </row>
    <row r="42" spans="2:8" ht="16.5" thickBot="1">
      <c r="B42" s="10">
        <v>754</v>
      </c>
      <c r="C42" s="11">
        <v>75412</v>
      </c>
      <c r="D42" s="11" t="s">
        <v>55</v>
      </c>
      <c r="E42" s="12" t="s">
        <v>56</v>
      </c>
      <c r="F42" s="24">
        <v>87509</v>
      </c>
      <c r="G42" s="24">
        <v>87231.61</v>
      </c>
      <c r="H42" s="34">
        <v>99.68</v>
      </c>
    </row>
    <row r="43" spans="2:8" ht="16.5" thickBot="1">
      <c r="B43" s="10">
        <v>754</v>
      </c>
      <c r="C43" s="11">
        <v>75414</v>
      </c>
      <c r="D43" s="11" t="s">
        <v>57</v>
      </c>
      <c r="E43" s="12">
        <v>100</v>
      </c>
      <c r="F43" s="24">
        <v>100</v>
      </c>
      <c r="G43" s="24">
        <v>35.28</v>
      </c>
      <c r="H43" s="34">
        <v>35.28</v>
      </c>
    </row>
    <row r="44" spans="2:8" ht="16.5" thickBot="1">
      <c r="B44" s="10">
        <v>754</v>
      </c>
      <c r="C44" s="11">
        <v>75421</v>
      </c>
      <c r="D44" s="11" t="s">
        <v>58</v>
      </c>
      <c r="E44" s="12" t="s">
        <v>59</v>
      </c>
      <c r="F44" s="24">
        <v>130000</v>
      </c>
      <c r="G44" s="24">
        <v>9812.76</v>
      </c>
      <c r="H44" s="34">
        <v>7.55</v>
      </c>
    </row>
    <row r="45" spans="2:8" ht="16.5" thickBot="1">
      <c r="B45" s="10">
        <v>754</v>
      </c>
      <c r="C45" s="11">
        <v>75495</v>
      </c>
      <c r="D45" s="11" t="s">
        <v>13</v>
      </c>
      <c r="E45" s="12" t="s">
        <v>60</v>
      </c>
      <c r="F45" s="24">
        <v>4334</v>
      </c>
      <c r="G45" s="24">
        <v>4312.59</v>
      </c>
      <c r="H45" s="34">
        <v>99.51</v>
      </c>
    </row>
    <row r="46" spans="2:8" ht="16.5" thickBot="1">
      <c r="B46" s="10"/>
      <c r="C46" s="11"/>
      <c r="D46" s="9" t="s">
        <v>61</v>
      </c>
      <c r="E46" s="13" t="s">
        <v>62</v>
      </c>
      <c r="F46" s="25">
        <f>SUM(F41:F45)</f>
        <v>224943</v>
      </c>
      <c r="G46" s="25">
        <f>SUM(G41:G45)</f>
        <v>104392.23999999999</v>
      </c>
      <c r="H46" s="35">
        <v>46.41</v>
      </c>
    </row>
    <row r="47" spans="2:8" ht="32.25" thickBot="1">
      <c r="B47" s="16">
        <v>757</v>
      </c>
      <c r="C47" s="17">
        <v>75702</v>
      </c>
      <c r="D47" s="17" t="s">
        <v>63</v>
      </c>
      <c r="E47" s="18" t="s">
        <v>64</v>
      </c>
      <c r="F47" s="27">
        <v>277810.81</v>
      </c>
      <c r="G47" s="27">
        <v>256700.33</v>
      </c>
      <c r="H47" s="37">
        <v>92.4</v>
      </c>
    </row>
    <row r="48" spans="2:8" ht="16.5" thickBot="1">
      <c r="B48" s="14"/>
      <c r="C48" s="15"/>
      <c r="D48" s="9" t="s">
        <v>65</v>
      </c>
      <c r="E48" s="13" t="s">
        <v>64</v>
      </c>
      <c r="F48" s="25">
        <f>SUM(F47)</f>
        <v>277810.81</v>
      </c>
      <c r="G48" s="25">
        <f>SUM(G47)</f>
        <v>256700.33</v>
      </c>
      <c r="H48" s="35">
        <v>92.4</v>
      </c>
    </row>
    <row r="49" spans="2:8" ht="15.75">
      <c r="B49" s="19">
        <v>758</v>
      </c>
      <c r="C49" s="20">
        <v>75814</v>
      </c>
      <c r="D49" s="20" t="s">
        <v>66</v>
      </c>
      <c r="E49" s="21">
        <v>0</v>
      </c>
      <c r="F49" s="26">
        <v>5770.83</v>
      </c>
      <c r="G49" s="26">
        <v>0</v>
      </c>
      <c r="H49" s="36">
        <v>0</v>
      </c>
    </row>
    <row r="50" spans="2:8" ht="15.75">
      <c r="B50" s="19">
        <v>758</v>
      </c>
      <c r="C50" s="20">
        <v>75818</v>
      </c>
      <c r="D50" s="20" t="s">
        <v>67</v>
      </c>
      <c r="E50" s="21" t="s">
        <v>68</v>
      </c>
      <c r="F50" s="26">
        <v>19280</v>
      </c>
      <c r="G50" s="26">
        <v>0</v>
      </c>
      <c r="H50" s="36">
        <v>0</v>
      </c>
    </row>
    <row r="51" spans="2:8" ht="16.5" thickBot="1">
      <c r="B51" s="28"/>
      <c r="C51" s="29"/>
      <c r="D51" s="30" t="s">
        <v>69</v>
      </c>
      <c r="E51" s="31" t="s">
        <v>68</v>
      </c>
      <c r="F51" s="32">
        <f>SUM(F49:F50)</f>
        <v>25050.83</v>
      </c>
      <c r="G51" s="32">
        <f>SUM(G49:G50)</f>
        <v>0</v>
      </c>
      <c r="H51" s="38">
        <v>0</v>
      </c>
    </row>
    <row r="52" spans="2:8" ht="16.5" thickBot="1">
      <c r="B52" s="10">
        <v>801</v>
      </c>
      <c r="C52" s="11">
        <v>80101</v>
      </c>
      <c r="D52" s="11" t="s">
        <v>70</v>
      </c>
      <c r="E52" s="12" t="s">
        <v>71</v>
      </c>
      <c r="F52" s="24">
        <v>9365142.81</v>
      </c>
      <c r="G52" s="24">
        <v>9132706.17</v>
      </c>
      <c r="H52" s="34">
        <v>97.52</v>
      </c>
    </row>
    <row r="53" spans="2:8" ht="16.5" thickBot="1">
      <c r="B53" s="10">
        <v>801</v>
      </c>
      <c r="C53" s="11">
        <v>80103</v>
      </c>
      <c r="D53" s="11" t="s">
        <v>72</v>
      </c>
      <c r="E53" s="12" t="s">
        <v>73</v>
      </c>
      <c r="F53" s="24">
        <v>587546.89</v>
      </c>
      <c r="G53" s="24">
        <v>515568.26</v>
      </c>
      <c r="H53" s="34">
        <v>87.75</v>
      </c>
    </row>
    <row r="54" spans="2:8" ht="16.5" thickBot="1">
      <c r="B54" s="10">
        <v>801</v>
      </c>
      <c r="C54" s="11">
        <v>80104</v>
      </c>
      <c r="D54" s="11" t="s">
        <v>184</v>
      </c>
      <c r="E54" s="12" t="s">
        <v>74</v>
      </c>
      <c r="F54" s="24">
        <v>2683389.08</v>
      </c>
      <c r="G54" s="24">
        <v>2415450.83</v>
      </c>
      <c r="H54" s="34">
        <v>90</v>
      </c>
    </row>
    <row r="55" spans="2:8" ht="32.25" thickBot="1">
      <c r="B55" s="10">
        <v>801</v>
      </c>
      <c r="C55" s="11">
        <v>80106</v>
      </c>
      <c r="D55" s="11" t="s">
        <v>75</v>
      </c>
      <c r="E55" s="12" t="s">
        <v>76</v>
      </c>
      <c r="F55" s="24">
        <v>2000</v>
      </c>
      <c r="G55" s="24">
        <v>1712.47</v>
      </c>
      <c r="H55" s="34">
        <v>85.62</v>
      </c>
    </row>
    <row r="56" spans="2:8" ht="16.5" thickBot="1">
      <c r="B56" s="10">
        <v>801</v>
      </c>
      <c r="C56" s="11">
        <v>80113</v>
      </c>
      <c r="D56" s="11" t="s">
        <v>77</v>
      </c>
      <c r="E56" s="12" t="s">
        <v>78</v>
      </c>
      <c r="F56" s="24">
        <v>293900</v>
      </c>
      <c r="G56" s="24">
        <v>282203.34</v>
      </c>
      <c r="H56" s="34">
        <v>96.02</v>
      </c>
    </row>
    <row r="57" spans="2:8" ht="32.25" thickBot="1">
      <c r="B57" s="10">
        <v>801</v>
      </c>
      <c r="C57" s="11">
        <v>80146</v>
      </c>
      <c r="D57" s="11" t="s">
        <v>79</v>
      </c>
      <c r="E57" s="12" t="s">
        <v>80</v>
      </c>
      <c r="F57" s="24">
        <v>35716</v>
      </c>
      <c r="G57" s="24">
        <v>15804</v>
      </c>
      <c r="H57" s="34">
        <v>44.25</v>
      </c>
    </row>
    <row r="58" spans="2:8" ht="16.5" thickBot="1">
      <c r="B58" s="10">
        <v>801</v>
      </c>
      <c r="C58" s="11">
        <v>80148</v>
      </c>
      <c r="D58" s="11" t="s">
        <v>81</v>
      </c>
      <c r="E58" s="12" t="s">
        <v>82</v>
      </c>
      <c r="F58" s="24">
        <v>718002.67</v>
      </c>
      <c r="G58" s="24">
        <v>677881.17</v>
      </c>
      <c r="H58" s="34">
        <v>94.41</v>
      </c>
    </row>
    <row r="59" spans="2:8" ht="26.25" thickBot="1">
      <c r="B59" s="10">
        <v>801</v>
      </c>
      <c r="C59" s="11">
        <v>80149</v>
      </c>
      <c r="D59" s="22" t="s">
        <v>83</v>
      </c>
      <c r="E59" s="12" t="s">
        <v>84</v>
      </c>
      <c r="F59" s="24">
        <v>427590</v>
      </c>
      <c r="G59" s="24">
        <v>331953.03</v>
      </c>
      <c r="H59" s="34">
        <v>77.63</v>
      </c>
    </row>
    <row r="60" spans="2:8" ht="39" thickBot="1">
      <c r="B60" s="10">
        <v>801</v>
      </c>
      <c r="C60" s="11">
        <v>80150</v>
      </c>
      <c r="D60" s="22" t="s">
        <v>85</v>
      </c>
      <c r="E60" s="12" t="s">
        <v>86</v>
      </c>
      <c r="F60" s="24">
        <v>1650170</v>
      </c>
      <c r="G60" s="24">
        <v>1413137.55</v>
      </c>
      <c r="H60" s="34">
        <v>85.64</v>
      </c>
    </row>
    <row r="61" spans="2:8" ht="16.5" thickBot="1">
      <c r="B61" s="10">
        <v>801</v>
      </c>
      <c r="C61" s="11">
        <v>80153</v>
      </c>
      <c r="D61" s="22" t="s">
        <v>87</v>
      </c>
      <c r="E61" s="12">
        <v>0</v>
      </c>
      <c r="F61" s="24">
        <v>84822</v>
      </c>
      <c r="G61" s="24">
        <v>84814.34</v>
      </c>
      <c r="H61" s="34">
        <v>99.99</v>
      </c>
    </row>
    <row r="62" spans="2:8" ht="16.5" thickBot="1">
      <c r="B62" s="16">
        <v>801</v>
      </c>
      <c r="C62" s="17">
        <v>80195</v>
      </c>
      <c r="D62" s="17" t="s">
        <v>13</v>
      </c>
      <c r="E62" s="18">
        <v>600</v>
      </c>
      <c r="F62" s="27">
        <v>1500.64</v>
      </c>
      <c r="G62" s="27">
        <v>0</v>
      </c>
      <c r="H62" s="37">
        <v>0</v>
      </c>
    </row>
    <row r="63" spans="2:8" ht="16.5" thickBot="1">
      <c r="B63" s="10"/>
      <c r="C63" s="11"/>
      <c r="D63" s="9" t="s">
        <v>88</v>
      </c>
      <c r="E63" s="13" t="s">
        <v>89</v>
      </c>
      <c r="F63" s="25">
        <f>SUM(F52:F62)</f>
        <v>15849780.090000002</v>
      </c>
      <c r="G63" s="25">
        <f>SUM(G52:G62)</f>
        <v>14871231.16</v>
      </c>
      <c r="H63" s="35">
        <v>93.83</v>
      </c>
    </row>
    <row r="64" spans="2:8" ht="16.5" thickBot="1">
      <c r="B64" s="10">
        <v>851</v>
      </c>
      <c r="C64" s="11">
        <v>85153</v>
      </c>
      <c r="D64" s="11" t="s">
        <v>90</v>
      </c>
      <c r="E64" s="12" t="s">
        <v>91</v>
      </c>
      <c r="F64" s="24">
        <v>4000</v>
      </c>
      <c r="G64" s="24">
        <v>500</v>
      </c>
      <c r="H64" s="34">
        <v>12.5</v>
      </c>
    </row>
    <row r="65" spans="2:8" ht="16.5" thickBot="1">
      <c r="B65" s="10">
        <v>851</v>
      </c>
      <c r="C65" s="11">
        <v>85154</v>
      </c>
      <c r="D65" s="11" t="s">
        <v>92</v>
      </c>
      <c r="E65" s="12" t="s">
        <v>93</v>
      </c>
      <c r="F65" s="24">
        <v>318742.45</v>
      </c>
      <c r="G65" s="24">
        <v>243962.96</v>
      </c>
      <c r="H65" s="34">
        <v>76.54</v>
      </c>
    </row>
    <row r="66" spans="2:8" ht="16.5" thickBot="1">
      <c r="B66" s="10">
        <v>851</v>
      </c>
      <c r="C66" s="11">
        <v>85195</v>
      </c>
      <c r="D66" s="11" t="s">
        <v>13</v>
      </c>
      <c r="E66" s="12" t="s">
        <v>94</v>
      </c>
      <c r="F66" s="24">
        <v>137170</v>
      </c>
      <c r="G66" s="24">
        <v>96951.94</v>
      </c>
      <c r="H66" s="34">
        <v>70.68</v>
      </c>
    </row>
    <row r="67" spans="2:8" ht="16.5" thickBot="1">
      <c r="B67" s="10"/>
      <c r="C67" s="11"/>
      <c r="D67" s="9" t="s">
        <v>95</v>
      </c>
      <c r="E67" s="13" t="s">
        <v>96</v>
      </c>
      <c r="F67" s="25">
        <f>SUM(F64:F66)</f>
        <v>459912.45</v>
      </c>
      <c r="G67" s="25">
        <f>SUM(G64:G66)</f>
        <v>341414.9</v>
      </c>
      <c r="H67" s="35">
        <v>74.23</v>
      </c>
    </row>
    <row r="68" spans="2:8" ht="16.5" thickBot="1">
      <c r="B68" s="10">
        <v>852</v>
      </c>
      <c r="C68" s="11">
        <v>85202</v>
      </c>
      <c r="D68" s="11" t="s">
        <v>97</v>
      </c>
      <c r="E68" s="12" t="s">
        <v>98</v>
      </c>
      <c r="F68" s="24">
        <v>644500</v>
      </c>
      <c r="G68" s="24">
        <v>633879.8</v>
      </c>
      <c r="H68" s="34">
        <v>98.35</v>
      </c>
    </row>
    <row r="69" spans="2:8" ht="32.25" thickBot="1">
      <c r="B69" s="10">
        <v>852</v>
      </c>
      <c r="C69" s="11">
        <v>85205</v>
      </c>
      <c r="D69" s="11" t="s">
        <v>99</v>
      </c>
      <c r="E69" s="12" t="s">
        <v>100</v>
      </c>
      <c r="F69" s="24">
        <v>1500</v>
      </c>
      <c r="G69" s="24">
        <v>1500</v>
      </c>
      <c r="H69" s="34">
        <v>100</v>
      </c>
    </row>
    <row r="70" spans="2:8" ht="16.5" thickBot="1">
      <c r="B70" s="10">
        <v>852</v>
      </c>
      <c r="C70" s="11">
        <v>85213</v>
      </c>
      <c r="D70" s="11" t="s">
        <v>101</v>
      </c>
      <c r="E70" s="12" t="s">
        <v>102</v>
      </c>
      <c r="F70" s="24">
        <v>36538</v>
      </c>
      <c r="G70" s="24">
        <v>35647.78</v>
      </c>
      <c r="H70" s="34">
        <v>97.56</v>
      </c>
    </row>
    <row r="71" spans="2:8" ht="32.25" thickBot="1">
      <c r="B71" s="10">
        <v>852</v>
      </c>
      <c r="C71" s="11">
        <v>85214</v>
      </c>
      <c r="D71" s="11" t="s">
        <v>103</v>
      </c>
      <c r="E71" s="12" t="s">
        <v>104</v>
      </c>
      <c r="F71" s="24">
        <v>121549</v>
      </c>
      <c r="G71" s="24">
        <v>114122.46</v>
      </c>
      <c r="H71" s="34">
        <v>93.89</v>
      </c>
    </row>
    <row r="72" spans="2:8" ht="16.5" thickBot="1">
      <c r="B72" s="10">
        <v>852</v>
      </c>
      <c r="C72" s="11">
        <v>85215</v>
      </c>
      <c r="D72" s="11" t="s">
        <v>105</v>
      </c>
      <c r="E72" s="12" t="s">
        <v>106</v>
      </c>
      <c r="F72" s="24">
        <v>61510</v>
      </c>
      <c r="G72" s="24">
        <v>54706.52</v>
      </c>
      <c r="H72" s="34">
        <v>88.94</v>
      </c>
    </row>
    <row r="73" spans="2:8" ht="16.5" thickBot="1">
      <c r="B73" s="10">
        <v>852</v>
      </c>
      <c r="C73" s="11">
        <v>85216</v>
      </c>
      <c r="D73" s="11" t="s">
        <v>107</v>
      </c>
      <c r="E73" s="12" t="s">
        <v>108</v>
      </c>
      <c r="F73" s="24">
        <v>445179</v>
      </c>
      <c r="G73" s="24">
        <v>437189.04</v>
      </c>
      <c r="H73" s="34">
        <v>98.21</v>
      </c>
    </row>
    <row r="74" spans="2:8" ht="16.5" thickBot="1">
      <c r="B74" s="10">
        <v>852</v>
      </c>
      <c r="C74" s="11">
        <v>85219</v>
      </c>
      <c r="D74" s="11" t="s">
        <v>109</v>
      </c>
      <c r="E74" s="12" t="s">
        <v>110</v>
      </c>
      <c r="F74" s="24">
        <v>785718</v>
      </c>
      <c r="G74" s="24">
        <v>747850.55</v>
      </c>
      <c r="H74" s="34">
        <v>95.18</v>
      </c>
    </row>
    <row r="75" spans="2:8" ht="16.5" thickBot="1">
      <c r="B75" s="10">
        <v>852</v>
      </c>
      <c r="C75" s="11">
        <v>85220</v>
      </c>
      <c r="D75" s="11" t="s">
        <v>111</v>
      </c>
      <c r="E75" s="12" t="s">
        <v>112</v>
      </c>
      <c r="F75" s="24">
        <v>1200</v>
      </c>
      <c r="G75" s="24">
        <v>0</v>
      </c>
      <c r="H75" s="34">
        <v>0</v>
      </c>
    </row>
    <row r="76" spans="2:8" ht="16.5" thickBot="1">
      <c r="B76" s="10">
        <v>852</v>
      </c>
      <c r="C76" s="11">
        <v>85228</v>
      </c>
      <c r="D76" s="11" t="s">
        <v>113</v>
      </c>
      <c r="E76" s="12" t="s">
        <v>114</v>
      </c>
      <c r="F76" s="24">
        <v>210900</v>
      </c>
      <c r="G76" s="24">
        <v>183927.19</v>
      </c>
      <c r="H76" s="34">
        <v>87.21</v>
      </c>
    </row>
    <row r="77" spans="2:8" ht="16.5" thickBot="1">
      <c r="B77" s="10">
        <v>852</v>
      </c>
      <c r="C77" s="11">
        <v>85230</v>
      </c>
      <c r="D77" s="11" t="s">
        <v>115</v>
      </c>
      <c r="E77" s="12" t="s">
        <v>116</v>
      </c>
      <c r="F77" s="24">
        <v>205500</v>
      </c>
      <c r="G77" s="24">
        <v>200084.5</v>
      </c>
      <c r="H77" s="34">
        <v>97.36</v>
      </c>
    </row>
    <row r="78" spans="2:8" ht="16.5" thickBot="1">
      <c r="B78" s="10">
        <v>852</v>
      </c>
      <c r="C78" s="11">
        <v>85295</v>
      </c>
      <c r="D78" s="11" t="s">
        <v>117</v>
      </c>
      <c r="E78" s="12" t="s">
        <v>118</v>
      </c>
      <c r="F78" s="24">
        <v>662724.8</v>
      </c>
      <c r="G78" s="24">
        <v>361391.09</v>
      </c>
      <c r="H78" s="34">
        <v>54.53</v>
      </c>
    </row>
    <row r="79" spans="2:8" ht="16.5" thickBot="1">
      <c r="B79" s="10"/>
      <c r="C79" s="11"/>
      <c r="D79" s="9" t="s">
        <v>119</v>
      </c>
      <c r="E79" s="13" t="s">
        <v>120</v>
      </c>
      <c r="F79" s="25">
        <f>SUM(F68:F78)</f>
        <v>3176818.8</v>
      </c>
      <c r="G79" s="25">
        <f>SUM(G68:G78)</f>
        <v>2770298.93</v>
      </c>
      <c r="H79" s="35">
        <v>87.2</v>
      </c>
    </row>
    <row r="80" spans="2:8" ht="16.5" thickBot="1">
      <c r="B80" s="10">
        <v>854</v>
      </c>
      <c r="C80" s="11">
        <v>85401</v>
      </c>
      <c r="D80" s="11" t="s">
        <v>121</v>
      </c>
      <c r="E80" s="12" t="s">
        <v>122</v>
      </c>
      <c r="F80" s="24">
        <v>518595</v>
      </c>
      <c r="G80" s="24">
        <v>420297.02</v>
      </c>
      <c r="H80" s="34">
        <v>81.05</v>
      </c>
    </row>
    <row r="81" spans="2:8" ht="16.5" thickBot="1">
      <c r="B81" s="10">
        <v>854</v>
      </c>
      <c r="C81" s="11">
        <v>85415</v>
      </c>
      <c r="D81" s="11" t="s">
        <v>123</v>
      </c>
      <c r="E81" s="12" t="s">
        <v>124</v>
      </c>
      <c r="F81" s="24">
        <v>37323</v>
      </c>
      <c r="G81" s="24">
        <v>32582</v>
      </c>
      <c r="H81" s="34">
        <v>87.3</v>
      </c>
    </row>
    <row r="82" spans="2:8" ht="16.5" thickBot="1">
      <c r="B82" s="10">
        <v>854</v>
      </c>
      <c r="C82" s="11">
        <v>85446</v>
      </c>
      <c r="D82" s="11" t="s">
        <v>125</v>
      </c>
      <c r="E82" s="12" t="s">
        <v>126</v>
      </c>
      <c r="F82" s="24">
        <v>1389</v>
      </c>
      <c r="G82" s="24">
        <v>0</v>
      </c>
      <c r="H82" s="34">
        <v>0</v>
      </c>
    </row>
    <row r="83" spans="2:8" ht="16.5" thickBot="1">
      <c r="B83" s="10"/>
      <c r="C83" s="11"/>
      <c r="D83" s="9" t="s">
        <v>127</v>
      </c>
      <c r="E83" s="13" t="s">
        <v>128</v>
      </c>
      <c r="F83" s="25">
        <f>SUM(F80:F82)</f>
        <v>557307</v>
      </c>
      <c r="G83" s="25">
        <f>SUM(G80:G82)</f>
        <v>452879.02</v>
      </c>
      <c r="H83" s="35">
        <v>81.26</v>
      </c>
    </row>
    <row r="84" spans="2:8" ht="16.5" thickBot="1">
      <c r="B84" s="10">
        <v>855</v>
      </c>
      <c r="C84" s="11">
        <v>85501</v>
      </c>
      <c r="D84" s="11" t="s">
        <v>129</v>
      </c>
      <c r="E84" s="12" t="s">
        <v>130</v>
      </c>
      <c r="F84" s="24">
        <v>7835678</v>
      </c>
      <c r="G84" s="24">
        <v>7763313.14</v>
      </c>
      <c r="H84" s="34">
        <v>99.07</v>
      </c>
    </row>
    <row r="85" spans="2:8" ht="16.5" thickBot="1">
      <c r="B85" s="10">
        <v>855</v>
      </c>
      <c r="C85" s="11">
        <v>85502</v>
      </c>
      <c r="D85" s="11" t="s">
        <v>131</v>
      </c>
      <c r="E85" s="12" t="s">
        <v>132</v>
      </c>
      <c r="F85" s="24">
        <v>4080025</v>
      </c>
      <c r="G85" s="24">
        <v>4002045.11</v>
      </c>
      <c r="H85" s="34">
        <v>98.09</v>
      </c>
    </row>
    <row r="86" spans="2:8" ht="16.5" thickBot="1">
      <c r="B86" s="10">
        <v>855</v>
      </c>
      <c r="C86" s="11">
        <v>85503</v>
      </c>
      <c r="D86" s="11" t="s">
        <v>133</v>
      </c>
      <c r="E86" s="12">
        <v>0</v>
      </c>
      <c r="F86" s="24">
        <v>350</v>
      </c>
      <c r="G86" s="24">
        <v>350</v>
      </c>
      <c r="H86" s="34">
        <v>100</v>
      </c>
    </row>
    <row r="87" spans="2:8" ht="16.5" thickBot="1">
      <c r="B87" s="10">
        <v>855</v>
      </c>
      <c r="C87" s="11">
        <v>85504</v>
      </c>
      <c r="D87" s="11" t="s">
        <v>134</v>
      </c>
      <c r="E87" s="12" t="s">
        <v>135</v>
      </c>
      <c r="F87" s="24">
        <v>80370</v>
      </c>
      <c r="G87" s="24">
        <v>77554.86</v>
      </c>
      <c r="H87" s="34">
        <v>96.5</v>
      </c>
    </row>
    <row r="88" spans="2:8" ht="16.5" thickBot="1">
      <c r="B88" s="10">
        <v>855</v>
      </c>
      <c r="C88" s="11">
        <v>85508</v>
      </c>
      <c r="D88" s="11" t="s">
        <v>136</v>
      </c>
      <c r="E88" s="12" t="s">
        <v>137</v>
      </c>
      <c r="F88" s="24">
        <v>65000</v>
      </c>
      <c r="G88" s="24">
        <v>59155.53</v>
      </c>
      <c r="H88" s="34">
        <v>91</v>
      </c>
    </row>
    <row r="89" spans="2:8" ht="16.5" thickBot="1">
      <c r="B89" s="10">
        <v>855</v>
      </c>
      <c r="C89" s="11">
        <v>85510</v>
      </c>
      <c r="D89" s="11" t="s">
        <v>138</v>
      </c>
      <c r="E89" s="12" t="s">
        <v>59</v>
      </c>
      <c r="F89" s="24">
        <v>95000</v>
      </c>
      <c r="G89" s="24">
        <v>85444.05</v>
      </c>
      <c r="H89" s="34">
        <v>89.94</v>
      </c>
    </row>
    <row r="90" spans="2:8" ht="32.25" thickBot="1">
      <c r="B90" s="16">
        <v>855</v>
      </c>
      <c r="C90" s="17">
        <v>85513</v>
      </c>
      <c r="D90" s="17" t="s">
        <v>139</v>
      </c>
      <c r="E90" s="18" t="s">
        <v>140</v>
      </c>
      <c r="F90" s="27">
        <v>55429</v>
      </c>
      <c r="G90" s="27">
        <v>50664.51</v>
      </c>
      <c r="H90" s="37">
        <v>91.4</v>
      </c>
    </row>
    <row r="91" spans="2:8" ht="16.5" thickBot="1">
      <c r="B91" s="10"/>
      <c r="C91" s="11"/>
      <c r="D91" s="9" t="s">
        <v>141</v>
      </c>
      <c r="E91" s="13" t="s">
        <v>142</v>
      </c>
      <c r="F91" s="25">
        <f>SUM(F84:F90)</f>
        <v>12211852</v>
      </c>
      <c r="G91" s="25">
        <f>SUM(G84:G90)</f>
        <v>12038527.2</v>
      </c>
      <c r="H91" s="35">
        <v>98.58</v>
      </c>
    </row>
    <row r="92" spans="2:8" ht="16.5" thickBot="1">
      <c r="B92" s="10">
        <v>900</v>
      </c>
      <c r="C92" s="11">
        <v>90001</v>
      </c>
      <c r="D92" s="11" t="s">
        <v>143</v>
      </c>
      <c r="E92" s="12" t="s">
        <v>144</v>
      </c>
      <c r="F92" s="24">
        <v>4751860.68</v>
      </c>
      <c r="G92" s="24">
        <v>3121008.13</v>
      </c>
      <c r="H92" s="34">
        <v>65.68</v>
      </c>
    </row>
    <row r="93" spans="2:8" ht="16.5" thickBot="1">
      <c r="B93" s="16">
        <v>900</v>
      </c>
      <c r="C93" s="17">
        <v>90002</v>
      </c>
      <c r="D93" s="17" t="s">
        <v>145</v>
      </c>
      <c r="E93" s="18" t="s">
        <v>146</v>
      </c>
      <c r="F93" s="27">
        <v>2445950</v>
      </c>
      <c r="G93" s="27">
        <v>2106665.25</v>
      </c>
      <c r="H93" s="37">
        <v>86.13</v>
      </c>
    </row>
    <row r="94" spans="2:8" ht="16.5" thickBot="1">
      <c r="B94" s="10">
        <v>900</v>
      </c>
      <c r="C94" s="11">
        <v>90003</v>
      </c>
      <c r="D94" s="11" t="s">
        <v>147</v>
      </c>
      <c r="E94" s="12" t="s">
        <v>148</v>
      </c>
      <c r="F94" s="24">
        <v>181146.43</v>
      </c>
      <c r="G94" s="24">
        <v>178786.83</v>
      </c>
      <c r="H94" s="34">
        <v>98.7</v>
      </c>
    </row>
    <row r="95" spans="2:8" ht="16.5" thickBot="1">
      <c r="B95" s="10">
        <v>900</v>
      </c>
      <c r="C95" s="11">
        <v>90004</v>
      </c>
      <c r="D95" s="11" t="s">
        <v>149</v>
      </c>
      <c r="E95" s="12" t="s">
        <v>150</v>
      </c>
      <c r="F95" s="24">
        <v>484917.11</v>
      </c>
      <c r="G95" s="24">
        <v>483679.7</v>
      </c>
      <c r="H95" s="34">
        <v>99.74</v>
      </c>
    </row>
    <row r="96" spans="2:8" ht="16.5" thickBot="1">
      <c r="B96" s="10">
        <v>900</v>
      </c>
      <c r="C96" s="11">
        <v>90005</v>
      </c>
      <c r="D96" s="11" t="s">
        <v>151</v>
      </c>
      <c r="E96" s="12">
        <v>0</v>
      </c>
      <c r="F96" s="24">
        <v>32225</v>
      </c>
      <c r="G96" s="24">
        <v>23000</v>
      </c>
      <c r="H96" s="34">
        <v>71.37</v>
      </c>
    </row>
    <row r="97" spans="2:8" ht="16.5" thickBot="1">
      <c r="B97" s="10">
        <v>900</v>
      </c>
      <c r="C97" s="11">
        <v>90013</v>
      </c>
      <c r="D97" s="11" t="s">
        <v>152</v>
      </c>
      <c r="E97" s="12" t="s">
        <v>153</v>
      </c>
      <c r="F97" s="24">
        <v>65000</v>
      </c>
      <c r="G97" s="24">
        <v>44832.65</v>
      </c>
      <c r="H97" s="34">
        <v>68.97</v>
      </c>
    </row>
    <row r="98" spans="2:8" ht="16.5" thickBot="1">
      <c r="B98" s="10">
        <v>900</v>
      </c>
      <c r="C98" s="11">
        <v>90015</v>
      </c>
      <c r="D98" s="11" t="s">
        <v>154</v>
      </c>
      <c r="E98" s="12" t="s">
        <v>155</v>
      </c>
      <c r="F98" s="24">
        <v>614961.23</v>
      </c>
      <c r="G98" s="24">
        <v>597404.56</v>
      </c>
      <c r="H98" s="34">
        <v>97.15</v>
      </c>
    </row>
    <row r="99" spans="2:8" ht="32.25" thickBot="1">
      <c r="B99" s="10">
        <v>900</v>
      </c>
      <c r="C99" s="11">
        <v>90026</v>
      </c>
      <c r="D99" s="11" t="s">
        <v>156</v>
      </c>
      <c r="E99" s="12" t="s">
        <v>157</v>
      </c>
      <c r="F99" s="24">
        <v>39036.53</v>
      </c>
      <c r="G99" s="24">
        <v>38961.45</v>
      </c>
      <c r="H99" s="34">
        <v>99.81</v>
      </c>
    </row>
    <row r="100" spans="2:8" ht="16.5" thickBot="1">
      <c r="B100" s="10">
        <v>900</v>
      </c>
      <c r="C100" s="11">
        <v>90095</v>
      </c>
      <c r="D100" s="11" t="s">
        <v>13</v>
      </c>
      <c r="E100" s="12" t="s">
        <v>158</v>
      </c>
      <c r="F100" s="24">
        <v>22230</v>
      </c>
      <c r="G100" s="24">
        <v>21576.46</v>
      </c>
      <c r="H100" s="34">
        <v>97.06</v>
      </c>
    </row>
    <row r="101" spans="2:8" ht="16.5" thickBot="1">
      <c r="B101" s="10"/>
      <c r="C101" s="11"/>
      <c r="D101" s="9" t="s">
        <v>159</v>
      </c>
      <c r="E101" s="13" t="s">
        <v>160</v>
      </c>
      <c r="F101" s="25">
        <f>SUM(F92:F100)</f>
        <v>8637326.979999999</v>
      </c>
      <c r="G101" s="25">
        <f>SUM(G92:G100)</f>
        <v>6615915.030000001</v>
      </c>
      <c r="H101" s="35">
        <v>76.6</v>
      </c>
    </row>
    <row r="102" spans="2:8" ht="16.5" thickBot="1">
      <c r="B102" s="10">
        <v>921</v>
      </c>
      <c r="C102" s="11">
        <v>92109</v>
      </c>
      <c r="D102" s="11" t="s">
        <v>161</v>
      </c>
      <c r="E102" s="12" t="s">
        <v>162</v>
      </c>
      <c r="F102" s="24">
        <v>900000</v>
      </c>
      <c r="G102" s="24">
        <v>900000</v>
      </c>
      <c r="H102" s="34">
        <v>100</v>
      </c>
    </row>
    <row r="103" spans="2:8" ht="16.5" thickBot="1">
      <c r="B103" s="10">
        <v>921</v>
      </c>
      <c r="C103" s="11">
        <v>92116</v>
      </c>
      <c r="D103" s="11" t="s">
        <v>163</v>
      </c>
      <c r="E103" s="12" t="s">
        <v>164</v>
      </c>
      <c r="F103" s="24">
        <v>452409.5</v>
      </c>
      <c r="G103" s="24">
        <v>452409.5</v>
      </c>
      <c r="H103" s="34">
        <v>100</v>
      </c>
    </row>
    <row r="104" spans="2:8" ht="16.5" thickBot="1">
      <c r="B104" s="10">
        <v>921</v>
      </c>
      <c r="C104" s="11">
        <v>92195</v>
      </c>
      <c r="D104" s="11" t="s">
        <v>13</v>
      </c>
      <c r="E104" s="12" t="s">
        <v>165</v>
      </c>
      <c r="F104" s="24">
        <v>13200</v>
      </c>
      <c r="G104" s="24">
        <v>12673.12</v>
      </c>
      <c r="H104" s="34">
        <v>96</v>
      </c>
    </row>
    <row r="105" spans="2:8" ht="16.5" thickBot="1">
      <c r="B105" s="10"/>
      <c r="C105" s="11"/>
      <c r="D105" s="9" t="s">
        <v>166</v>
      </c>
      <c r="E105" s="13" t="s">
        <v>167</v>
      </c>
      <c r="F105" s="25">
        <f>SUM(F102:F104)</f>
        <v>1365609.5</v>
      </c>
      <c r="G105" s="25">
        <f>SUM(G102:G104)</f>
        <v>1365082.62</v>
      </c>
      <c r="H105" s="35">
        <v>99.96</v>
      </c>
    </row>
    <row r="106" spans="2:8" ht="16.5" thickBot="1">
      <c r="B106" s="10">
        <v>926</v>
      </c>
      <c r="C106" s="11">
        <v>92604</v>
      </c>
      <c r="D106" s="11" t="s">
        <v>168</v>
      </c>
      <c r="E106" s="12" t="s">
        <v>169</v>
      </c>
      <c r="F106" s="24">
        <v>1338074</v>
      </c>
      <c r="G106" s="24">
        <v>1328148.12</v>
      </c>
      <c r="H106" s="34">
        <v>99.26</v>
      </c>
    </row>
    <row r="107" spans="2:8" ht="16.5" thickBot="1">
      <c r="B107" s="10">
        <v>926</v>
      </c>
      <c r="C107" s="11">
        <v>92605</v>
      </c>
      <c r="D107" s="11" t="s">
        <v>170</v>
      </c>
      <c r="E107" s="12" t="s">
        <v>171</v>
      </c>
      <c r="F107" s="24">
        <v>234000</v>
      </c>
      <c r="G107" s="24">
        <v>234000</v>
      </c>
      <c r="H107" s="34">
        <v>100</v>
      </c>
    </row>
    <row r="108" spans="2:8" ht="16.5" thickBot="1">
      <c r="B108" s="10">
        <v>926</v>
      </c>
      <c r="C108" s="11">
        <v>92695</v>
      </c>
      <c r="D108" s="11" t="s">
        <v>13</v>
      </c>
      <c r="E108" s="12" t="s">
        <v>100</v>
      </c>
      <c r="F108" s="24">
        <v>1500</v>
      </c>
      <c r="G108" s="24">
        <v>444.14</v>
      </c>
      <c r="H108" s="34">
        <v>29.61</v>
      </c>
    </row>
    <row r="109" spans="2:8" ht="16.5" thickBot="1">
      <c r="B109" s="10"/>
      <c r="C109" s="11"/>
      <c r="D109" s="9" t="s">
        <v>172</v>
      </c>
      <c r="E109" s="13" t="s">
        <v>173</v>
      </c>
      <c r="F109" s="25">
        <f>SUM(F106:F108)</f>
        <v>1573574</v>
      </c>
      <c r="G109" s="25">
        <f>SUM(G106:G108)</f>
        <v>1562592.26</v>
      </c>
      <c r="H109" s="35">
        <v>99.3</v>
      </c>
    </row>
    <row r="110" spans="2:8" ht="16.5" thickBot="1">
      <c r="B110" s="10"/>
      <c r="C110" s="11"/>
      <c r="D110" s="9" t="s">
        <v>174</v>
      </c>
      <c r="E110" s="23" t="s">
        <v>175</v>
      </c>
      <c r="F110" s="33">
        <v>62412108.79</v>
      </c>
      <c r="G110" s="33">
        <v>53355883.86</v>
      </c>
      <c r="H110" s="39">
        <v>85.49</v>
      </c>
    </row>
  </sheetData>
  <sheetProtection/>
  <mergeCells count="2">
    <mergeCell ref="D4:F4"/>
    <mergeCell ref="H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dcterms:created xsi:type="dcterms:W3CDTF">2021-10-13T13:23:55Z</dcterms:created>
  <dcterms:modified xsi:type="dcterms:W3CDTF">2022-03-10T13:17:47Z</dcterms:modified>
  <cp:category/>
  <cp:version/>
  <cp:contentType/>
  <cp:contentStatus/>
</cp:coreProperties>
</file>