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Nr 4" sheetId="1" r:id="rId1"/>
    <sheet name="Nr 4a" sheetId="2" r:id="rId2"/>
    <sheet name="Nr 4b" sheetId="3" r:id="rId3"/>
    <sheet name="prognoza długu" sheetId="4" r:id="rId4"/>
  </sheets>
  <definedNames>
    <definedName name="_xlnm.Print_Titles" localSheetId="3">'prognoza długu'!$1:$2</definedName>
  </definedNames>
  <calcPr fullCalcOnLoad="1"/>
</workbook>
</file>

<file path=xl/sharedStrings.xml><?xml version="1.0" encoding="utf-8"?>
<sst xmlns="http://schemas.openxmlformats.org/spreadsheetml/2006/main" count="261" uniqueCount="161">
  <si>
    <t>Załącznik Nr 4</t>
  </si>
  <si>
    <t>do uchwały Nr . . . . . . . . . . . . . . . .</t>
  </si>
  <si>
    <t>Rady. . . . . . . . . . . . . . . . . . . . . . . .</t>
  </si>
  <si>
    <t xml:space="preserve">z dnia . . . . . . . . . . . . . . . . . . . . . . . </t>
  </si>
  <si>
    <t>Wydatki na programy i projekty realizowane ze środków pochodzących z budżetu Unii Europejskiej oraz innych źródeł zagranicznych, niepodlegających zwrotowi na 2009 rok</t>
  </si>
  <si>
    <t>w zł</t>
  </si>
  <si>
    <t>L.p.</t>
  </si>
  <si>
    <t>Źródła finansowania</t>
  </si>
  <si>
    <t>Wydatki w roku budżetowym 2009</t>
  </si>
  <si>
    <t>Planowane wydatki budżetowe na realizację zadań programu w latach 2010 - 2011</t>
  </si>
  <si>
    <t>2010 rok</t>
  </si>
  <si>
    <t>2011 rok</t>
  </si>
  <si>
    <t>Razem 2010 - 2011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</si>
  <si>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</si>
  <si>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</si>
  <si>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</si>
  <si>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</si>
  <si>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</si>
  <si>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</si>
  <si>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</si>
  <si>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</si>
  <si>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4a</t>
  </si>
  <si>
    <t>Wydatki bieżące na programy i projekty realizowane ze środków pochodzących z budżetu Unii Europejskiej oraz innych źródeł zagranicznych, niepodlegających zwrotowi na 2009 rok</t>
  </si>
  <si>
    <t>Projekt</t>
  </si>
  <si>
    <t>Okres realizacji zadania</t>
  </si>
  <si>
    <t>Jednostka org. realizująca zadanie lub koordynująca program</t>
  </si>
  <si>
    <t>Dział</t>
  </si>
  <si>
    <t>Rozdział</t>
  </si>
  <si>
    <t>Przewidywane nakłady i źródła finansowania</t>
  </si>
  <si>
    <t>Wydatki poniesione do 31.12.2008 r.</t>
  </si>
  <si>
    <t>Planowane wydatki budżetowe na realizację zadań programu w latach 2010 - 20……</t>
  </si>
  <si>
    <t>źródło</t>
  </si>
  <si>
    <t>kwota</t>
  </si>
  <si>
    <t>po 2011 roku</t>
  </si>
  <si>
    <t>1.</t>
  </si>
  <si>
    <t xml:space="preserve">Program:         </t>
  </si>
  <si>
    <t>Wartość zadania:</t>
  </si>
  <si>
    <t>Priorytet:</t>
  </si>
  <si>
    <t>Działanie:</t>
  </si>
  <si>
    <t>Projekt:</t>
  </si>
  <si>
    <t>2.</t>
  </si>
  <si>
    <t>Załącznik nr 5 do uchwały nr 54 / IX/2010</t>
  </si>
  <si>
    <t>do uchwały Nr 8/III /2010 .</t>
  </si>
  <si>
    <t>Rady Miejskiej w Suchedniowie z dnia  9 września 2010r</t>
  </si>
  <si>
    <t>Rady Miejskiej w Suchedniowie</t>
  </si>
  <si>
    <t xml:space="preserve">z dnia 28 stycznia 2010r </t>
  </si>
  <si>
    <t>Wydatki majątkowe na programy i projekty realizowane ze środków pochodzących z budżetu Unii Europejskiej oraz innych źródeł zagranicznych, niepodlegających zwrotowi na 2010 rok</t>
  </si>
  <si>
    <t>Wydatki poniesione do 31.12.2009 r.</t>
  </si>
  <si>
    <t>Wydatki w roku budżetowym 2010</t>
  </si>
  <si>
    <t>Planowane wydatki budżetowe na realizację zadań programu w latach 2011 - 2012</t>
  </si>
  <si>
    <t>2012 rok</t>
  </si>
  <si>
    <t>po 2012 roku</t>
  </si>
  <si>
    <t>Program:Program Rozwoju Obszrów Wiejskich na lata 2007-2013</t>
  </si>
  <si>
    <t>2008-2011</t>
  </si>
  <si>
    <t>UM i G Suchedniów</t>
  </si>
  <si>
    <t>.010</t>
  </si>
  <si>
    <t>.01041</t>
  </si>
  <si>
    <t xml:space="preserve">Wartość zadania:  </t>
  </si>
  <si>
    <t>Priorytet: Jakość życia na obszarach wiejskich i zróżnicow gospod wiejskiej</t>
  </si>
  <si>
    <t xml:space="preserve">- środki z budżetu j.s.t.  </t>
  </si>
  <si>
    <t>Działanie:313,322,323 Odnowa i rozwój wsi</t>
  </si>
  <si>
    <t>Projekt:Mostki ku Przyszłości-zagospod terenu wokół zalewu w Mostkach</t>
  </si>
  <si>
    <t xml:space="preserve">- środki z UE oraz innych źródeł zagranicznych </t>
  </si>
  <si>
    <t xml:space="preserve">Program: RPO Wojew Świętokrzysk na lata 2007-2013        </t>
  </si>
  <si>
    <t>2006-2011</t>
  </si>
  <si>
    <t>60016   60014</t>
  </si>
  <si>
    <t>Priorytet: Oś.3 Podniesienie jakości systemu komunikacyjn regionu</t>
  </si>
  <si>
    <t>Działanie: 3.2 Rozw systemów lokalnej infrastr komunikacyjn</t>
  </si>
  <si>
    <t>Projekt: Budowa ulic osiedla Jasna I i Jasna II w Suchedniowie</t>
  </si>
  <si>
    <t>3.</t>
  </si>
  <si>
    <t xml:space="preserve">Program:  RPO WŚ na lata 2007-2013       </t>
  </si>
  <si>
    <t>Priorytet: Oś.6  Wzmocnienie ośrodków miejskich i rewitalizacja małych miast</t>
  </si>
  <si>
    <t>2008-2010</t>
  </si>
  <si>
    <t>Działanie:  6.2 Rewitaliz małych miast</t>
  </si>
  <si>
    <t>Projekt: Zagospodarowanie centrum mista  Suchedniów -  I  etap</t>
  </si>
  <si>
    <t>4.</t>
  </si>
  <si>
    <t>Program: RPO WŚ na lata 2007-2013</t>
  </si>
  <si>
    <t>Priorytet: Oś.2 Wsparcie  innowacyjności budowa społ informacyjnego oraz ..</t>
  </si>
  <si>
    <t>2010-2011</t>
  </si>
  <si>
    <t xml:space="preserve"> środki z budżetu j.s.t.</t>
  </si>
  <si>
    <t>Działanie: 2.2. Budowa infrastruktury społ informacyjnego</t>
  </si>
  <si>
    <t>środki z budżetu krajowego</t>
  </si>
  <si>
    <t>"e-świetokrzyskie Budowa Systemu Informacji Przestrzennej Wojew Świętokrzyskiego"</t>
  </si>
  <si>
    <t>środki z UE oraz innych źródeł zagranicznych</t>
  </si>
  <si>
    <t>5.</t>
  </si>
  <si>
    <t xml:space="preserve">Program:  RPO WŚ       </t>
  </si>
  <si>
    <t>Priorytet: 2- Wsparcie innowacyjności, budowa społeczeństwa informacyjnego oraz rozrost potencjału inwestycyjnego regionu</t>
  </si>
  <si>
    <t>2009-2012</t>
  </si>
  <si>
    <t>Działanie: 2.2 - Budowa Infrastrukt Społeczeństwa Informacyjnego</t>
  </si>
  <si>
    <t>Projekt: "e- świętokrzyskie Rozbudowa Infrastrukt Informatycznej j.s.t.</t>
  </si>
  <si>
    <t>6.</t>
  </si>
  <si>
    <t xml:space="preserve">Program:    RPO WŚ na lata 2007-2013     </t>
  </si>
  <si>
    <t>Priorytet:  Oś. 4 Rozw infrastr ochrony środowiska i energetycznej</t>
  </si>
  <si>
    <t>2007-2011</t>
  </si>
  <si>
    <t>Działanie:  4.1. Rozw regionalnej infrastr ochrony środowiska i energetycznej</t>
  </si>
  <si>
    <t>Projekt: Budowa kolektora kanalizacji sanitarnej od ul Sportowej do ul. Bugaj w Suchedniowie</t>
  </si>
  <si>
    <t>Wyszczególnienie</t>
  </si>
  <si>
    <t>Przewidywane wykonanie na 31.12</t>
  </si>
  <si>
    <t>A. Dochody</t>
  </si>
  <si>
    <t>z tego</t>
  </si>
  <si>
    <t>A.1. Dochody bieżące</t>
  </si>
  <si>
    <r>
      <t>- dochody własne</t>
    </r>
    <r>
      <rPr>
        <vertAlign val="superscript"/>
        <sz val="10"/>
        <rFont val="Arial CE"/>
        <family val="2"/>
      </rPr>
      <t>2)</t>
    </r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</si>
  <si>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</si>
  <si>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</si>
  <si>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</si>
  <si>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</si>
  <si>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</si>
  <si>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</si>
  <si>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</si>
  <si>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</si>
  <si>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</si>
  <si>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</si>
  <si>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</si>
  <si>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</si>
  <si>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</si>
  <si>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</si>
  <si>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t>Kredyty i pożyczki długoterminowe</t>
  </si>
  <si>
    <t>w tym: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</si>
  <si>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</si>
  <si>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</si>
  <si>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</si>
  <si>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</si>
  <si>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</si>
  <si>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</si>
  <si>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</si>
  <si>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</si>
  <si>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</si>
  <si>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</si>
  <si>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</si>
  <si>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</si>
  <si>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</si>
  <si>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</si>
  <si>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</si>
  <si>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</si>
  <si>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t>Zaciągnięte kredyty i pożyczki długoterminowe</t>
  </si>
  <si>
    <t>Wyemitowane papiery wartościowe</t>
  </si>
  <si>
    <t>Wyemitowane obligacje samorządowe</t>
  </si>
  <si>
    <r>
      <t>Przyjęte depozyty</t>
    </r>
    <r>
      <rPr>
        <vertAlign val="superscript"/>
        <sz val="10"/>
        <rFont val="Arial CE"/>
        <family val="2"/>
      </rPr>
      <t>3)</t>
    </r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</si>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</sst>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_z_ł_-;\-* #,##0.00\ _z_ł_-;_-* \-??\ _z_ł_-;_-@_-"/>
    <numFmt numFmtId="166" formatCode="_-* #,##0.00&quot; zł&quot;_-;\-* #,##0.00&quot; zł&quot;_-;_-* \-??&quot; zł&quot;_-;_-@_-"/>
    <numFmt numFmtId="167" formatCode="#,##0.00"/>
    <numFmt numFmtId="168" formatCode="#,##0"/>
    <numFmt numFmtId="169" formatCode="_-* #,##0&quot; zł&quot;_-;\-* #,##0&quot; zł&quot;_-;_-* &quot;- zł&quot;_-;_-@_-"/>
    <numFmt numFmtId="170" formatCode="0.00"/>
  </numFmts>
  <fonts count="12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sz val="9"/>
      <name val="Times New Roman CE"/>
      <family val="1"/>
    </font>
    <font>
      <sz val="12"/>
      <name val="Times New Roman CE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b/>
      <vertAlign val="subscript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right"/>
    </xf>
    <xf numFmtId="164" fontId="3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wrapText="1"/>
    </xf>
    <xf numFmtId="164" fontId="3" fillId="0" borderId="3" xfId="0" applyFont="1" applyBorder="1" applyAlignment="1">
      <alignment wrapText="1"/>
    </xf>
    <xf numFmtId="164" fontId="1" fillId="0" borderId="1" xfId="0" applyFont="1" applyBorder="1" applyAlignment="1">
      <alignment horizontal="center" vertical="center" wrapText="1"/>
    </xf>
    <xf numFmtId="164" fontId="1" fillId="0" borderId="4" xfId="0" applyFont="1" applyBorder="1" applyAlignment="1">
      <alignment wrapText="1"/>
    </xf>
    <xf numFmtId="164" fontId="1" fillId="0" borderId="4" xfId="0" applyFont="1" applyBorder="1" applyAlignment="1">
      <alignment/>
    </xf>
    <xf numFmtId="165" fontId="1" fillId="0" borderId="4" xfId="15" applyFont="1" applyFill="1" applyBorder="1" applyAlignment="1" applyProtection="1">
      <alignment horizontal="left"/>
      <protection/>
    </xf>
    <xf numFmtId="165" fontId="1" fillId="0" borderId="4" xfId="15" applyFont="1" applyFill="1" applyBorder="1" applyAlignment="1" applyProtection="1">
      <alignment/>
      <protection/>
    </xf>
    <xf numFmtId="164" fontId="1" fillId="0" borderId="2" xfId="0" applyFont="1" applyBorder="1" applyAlignment="1">
      <alignment wrapText="1"/>
    </xf>
    <xf numFmtId="164" fontId="1" fillId="0" borderId="2" xfId="0" applyFont="1" applyBorder="1" applyAlignment="1">
      <alignment/>
    </xf>
    <xf numFmtId="165" fontId="1" fillId="0" borderId="2" xfId="15" applyFont="1" applyFill="1" applyBorder="1" applyAlignment="1" applyProtection="1">
      <alignment/>
      <protection/>
    </xf>
    <xf numFmtId="164" fontId="1" fillId="0" borderId="3" xfId="0" applyFont="1" applyBorder="1" applyAlignment="1">
      <alignment/>
    </xf>
    <xf numFmtId="164" fontId="1" fillId="0" borderId="3" xfId="0" applyFont="1" applyBorder="1" applyAlignment="1">
      <alignment wrapText="1"/>
    </xf>
    <xf numFmtId="165" fontId="1" fillId="0" borderId="3" xfId="15" applyFont="1" applyFill="1" applyBorder="1" applyAlignment="1" applyProtection="1">
      <alignment/>
      <protection/>
    </xf>
    <xf numFmtId="166" fontId="1" fillId="0" borderId="4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5" fillId="0" borderId="2" xfId="0" applyFont="1" applyBorder="1" applyAlignment="1">
      <alignment wrapText="1"/>
    </xf>
    <xf numFmtId="165" fontId="6" fillId="0" borderId="2" xfId="15" applyFont="1" applyFill="1" applyBorder="1" applyAlignment="1" applyProtection="1">
      <alignment/>
      <protection/>
    </xf>
    <xf numFmtId="164" fontId="6" fillId="0" borderId="2" xfId="0" applyFont="1" applyBorder="1" applyAlignment="1">
      <alignment/>
    </xf>
    <xf numFmtId="165" fontId="6" fillId="0" borderId="3" xfId="15" applyFont="1" applyFill="1" applyBorder="1" applyAlignment="1" applyProtection="1">
      <alignment/>
      <protection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1" xfId="0" applyFont="1" applyBorder="1" applyAlignment="1">
      <alignment vertical="center" wrapText="1"/>
    </xf>
    <xf numFmtId="167" fontId="7" fillId="0" borderId="1" xfId="0" applyNumberFormat="1" applyFont="1" applyBorder="1" applyAlignment="1">
      <alignment/>
    </xf>
    <xf numFmtId="165" fontId="7" fillId="0" borderId="1" xfId="15" applyFont="1" applyFill="1" applyBorder="1" applyAlignment="1" applyProtection="1">
      <alignment/>
      <protection/>
    </xf>
    <xf numFmtId="166" fontId="7" fillId="0" borderId="1" xfId="0" applyNumberFormat="1" applyFont="1" applyBorder="1" applyAlignment="1">
      <alignment/>
    </xf>
    <xf numFmtId="168" fontId="7" fillId="0" borderId="1" xfId="0" applyNumberFormat="1" applyFont="1" applyBorder="1" applyAlignment="1">
      <alignment/>
    </xf>
    <xf numFmtId="164" fontId="7" fillId="0" borderId="0" xfId="0" applyFont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vertical="center" wrapText="1"/>
    </xf>
    <xf numFmtId="167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vertical="center" wrapText="1"/>
    </xf>
    <xf numFmtId="167" fontId="9" fillId="0" borderId="1" xfId="0" applyNumberFormat="1" applyFont="1" applyBorder="1" applyAlignment="1">
      <alignment/>
    </xf>
    <xf numFmtId="165" fontId="9" fillId="0" borderId="1" xfId="15" applyFont="1" applyFill="1" applyBorder="1" applyAlignment="1" applyProtection="1">
      <alignment/>
      <protection/>
    </xf>
    <xf numFmtId="168" fontId="9" fillId="0" borderId="1" xfId="0" applyNumberFormat="1" applyFont="1" applyBorder="1" applyAlignment="1">
      <alignment/>
    </xf>
    <xf numFmtId="164" fontId="9" fillId="0" borderId="0" xfId="0" applyFont="1" applyAlignment="1">
      <alignment/>
    </xf>
    <xf numFmtId="167" fontId="0" fillId="0" borderId="1" xfId="0" applyNumberFormat="1" applyBorder="1" applyAlignment="1" applyProtection="1">
      <alignment/>
      <protection locked="0"/>
    </xf>
    <xf numFmtId="165" fontId="0" fillId="0" borderId="1" xfId="15" applyFont="1" applyFill="1" applyBorder="1" applyAlignment="1" applyProtection="1">
      <alignment/>
      <protection locked="0"/>
    </xf>
    <xf numFmtId="168" fontId="0" fillId="0" borderId="1" xfId="0" applyNumberFormat="1" applyBorder="1" applyAlignment="1" applyProtection="1">
      <alignment/>
      <protection locked="0"/>
    </xf>
    <xf numFmtId="165" fontId="9" fillId="0" borderId="1" xfId="15" applyFont="1" applyFill="1" applyBorder="1" applyAlignment="1" applyProtection="1">
      <alignment/>
      <protection locked="0"/>
    </xf>
    <xf numFmtId="169" fontId="9" fillId="0" borderId="1" xfId="0" applyNumberFormat="1" applyFont="1" applyBorder="1" applyAlignment="1" applyProtection="1">
      <alignment/>
      <protection locked="0"/>
    </xf>
    <xf numFmtId="168" fontId="9" fillId="0" borderId="1" xfId="0" applyNumberFormat="1" applyFont="1" applyBorder="1" applyAlignment="1" applyProtection="1">
      <alignment/>
      <protection locked="0"/>
    </xf>
    <xf numFmtId="166" fontId="0" fillId="0" borderId="1" xfId="0" applyNumberFormat="1" applyBorder="1" applyAlignment="1" applyProtection="1">
      <alignment/>
      <protection locked="0"/>
    </xf>
    <xf numFmtId="169" fontId="0" fillId="0" borderId="1" xfId="0" applyNumberFormat="1" applyBorder="1" applyAlignment="1" applyProtection="1">
      <alignment/>
      <protection locked="0"/>
    </xf>
    <xf numFmtId="170" fontId="7" fillId="0" borderId="1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/>
    </xf>
    <xf numFmtId="167" fontId="9" fillId="0" borderId="1" xfId="0" applyNumberFormat="1" applyFont="1" applyBorder="1" applyAlignment="1" applyProtection="1">
      <alignment/>
      <protection locked="0"/>
    </xf>
    <xf numFmtId="165" fontId="9" fillId="2" borderId="1" xfId="15" applyFont="1" applyFill="1" applyBorder="1" applyAlignment="1" applyProtection="1">
      <alignment/>
      <protection locked="0"/>
    </xf>
    <xf numFmtId="168" fontId="9" fillId="2" borderId="1" xfId="0" applyNumberFormat="1" applyFont="1" applyFill="1" applyBorder="1" applyAlignment="1" applyProtection="1">
      <alignment/>
      <protection locked="0"/>
    </xf>
    <xf numFmtId="165" fontId="0" fillId="0" borderId="1" xfId="15" applyFont="1" applyFill="1" applyBorder="1" applyAlignment="1" applyProtection="1">
      <alignment/>
      <protection/>
    </xf>
    <xf numFmtId="170" fontId="0" fillId="0" borderId="1" xfId="0" applyNumberFormat="1" applyBorder="1" applyAlignment="1">
      <alignment horizontal="right"/>
    </xf>
    <xf numFmtId="170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7" fillId="0" borderId="1" xfId="0" applyNumberFormat="1" applyFont="1" applyBorder="1" applyAlignment="1" applyProtection="1">
      <alignment/>
      <protection locked="0"/>
    </xf>
    <xf numFmtId="168" fontId="7" fillId="0" borderId="1" xfId="0" applyNumberFormat="1" applyFont="1" applyBorder="1" applyAlignment="1" applyProtection="1">
      <alignment/>
      <protection locked="0"/>
    </xf>
    <xf numFmtId="164" fontId="0" fillId="0" borderId="1" xfId="0" applyFont="1" applyBorder="1" applyAlignment="1">
      <alignment/>
    </xf>
    <xf numFmtId="168" fontId="7" fillId="2" borderId="1" xfId="0" applyNumberFormat="1" applyFont="1" applyFill="1" applyBorder="1" applyAlignment="1">
      <alignment/>
    </xf>
    <xf numFmtId="167" fontId="0" fillId="2" borderId="1" xfId="0" applyNumberFormat="1" applyFont="1" applyFill="1" applyBorder="1" applyAlignment="1">
      <alignment/>
    </xf>
    <xf numFmtId="167" fontId="0" fillId="2" borderId="1" xfId="0" applyNumberFormat="1" applyFill="1" applyBorder="1" applyAlignment="1" applyProtection="1">
      <alignment/>
      <protection locked="0"/>
    </xf>
    <xf numFmtId="167" fontId="7" fillId="2" borderId="1" xfId="0" applyNumberFormat="1" applyFont="1" applyFill="1" applyBorder="1" applyAlignment="1" applyProtection="1">
      <alignment/>
      <protection locked="0"/>
    </xf>
    <xf numFmtId="167" fontId="7" fillId="0" borderId="1" xfId="0" applyNumberFormat="1" applyFont="1" applyBorder="1" applyAlignment="1" applyProtection="1">
      <alignment/>
      <protection locked="0"/>
    </xf>
    <xf numFmtId="164" fontId="10" fillId="0" borderId="0" xfId="0" applyFont="1" applyAlignment="1">
      <alignment horizontal="left"/>
    </xf>
    <xf numFmtId="164" fontId="10" fillId="0" borderId="0" xfId="0" applyFont="1" applyBorder="1" applyAlignment="1">
      <alignment wrapText="1"/>
    </xf>
    <xf numFmtId="164" fontId="0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8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7">
      <selection activeCell="F20" sqref="F20"/>
    </sheetView>
  </sheetViews>
  <sheetFormatPr defaultColWidth="9.00390625" defaultRowHeight="12.75"/>
  <cols>
    <col min="1" max="1" width="4.625" style="1" customWidth="1"/>
    <col min="2" max="2" width="43.25390625" style="1" customWidth="1"/>
    <col min="3" max="3" width="9.875" style="1" customWidth="1"/>
    <col min="4" max="16384" width="9.125" style="1" customWidth="1"/>
  </cols>
  <sheetData>
    <row r="1" s="2" customFormat="1" ht="11.25">
      <c r="C1" s="2" t="s">
        <v>0</v>
      </c>
    </row>
    <row r="2" s="2" customFormat="1" ht="11.25">
      <c r="C2" s="2" t="s">
        <v>1</v>
      </c>
    </row>
    <row r="3" s="2" customFormat="1" ht="11.25">
      <c r="C3" s="2" t="s">
        <v>2</v>
      </c>
    </row>
    <row r="4" s="2" customFormat="1" ht="11.25">
      <c r="C4" s="2" t="s">
        <v>3</v>
      </c>
    </row>
    <row r="5" ht="15">
      <c r="C5" s="3"/>
    </row>
    <row r="7" spans="1:6" ht="25.5" customHeight="1">
      <c r="A7" s="4" t="s">
        <v>4</v>
      </c>
      <c r="B7" s="4"/>
      <c r="C7" s="4"/>
      <c r="D7" s="4"/>
      <c r="E7" s="4"/>
      <c r="F7" s="4"/>
    </row>
    <row r="8" spans="1:6" ht="25.5" customHeight="1">
      <c r="A8" s="5"/>
      <c r="B8" s="5"/>
      <c r="C8" s="5"/>
      <c r="D8" s="5"/>
      <c r="E8" s="5"/>
      <c r="F8" s="5"/>
    </row>
    <row r="9" ht="12.75">
      <c r="F9" s="6" t="s">
        <v>5</v>
      </c>
    </row>
    <row r="10" spans="1:6" ht="35.25" customHeight="1">
      <c r="A10" s="7" t="s">
        <v>6</v>
      </c>
      <c r="B10" s="7" t="s">
        <v>7</v>
      </c>
      <c r="C10" s="7" t="s">
        <v>8</v>
      </c>
      <c r="D10" s="7" t="s">
        <v>9</v>
      </c>
      <c r="E10" s="7"/>
      <c r="F10" s="7"/>
    </row>
    <row r="11" spans="1:6" ht="27.75" customHeight="1">
      <c r="A11" s="7"/>
      <c r="B11" s="7"/>
      <c r="C11" s="7"/>
      <c r="D11" s="7" t="s">
        <v>10</v>
      </c>
      <c r="E11" s="7" t="s">
        <v>11</v>
      </c>
      <c r="F11" s="7" t="s">
        <v>12</v>
      </c>
    </row>
    <row r="12" spans="1:6" ht="12.75">
      <c r="A12" s="8" t="s">
        <v>13</v>
      </c>
      <c r="B12" s="9" t="s">
        <v>14</v>
      </c>
      <c r="C12" s="9"/>
      <c r="D12" s="9"/>
      <c r="E12" s="9"/>
      <c r="F12" s="9"/>
    </row>
    <row r="13" spans="1:6" ht="12.75">
      <c r="A13" s="9"/>
      <c r="B13" s="9" t="s">
        <v>15</v>
      </c>
      <c r="C13" s="9"/>
      <c r="D13" s="9"/>
      <c r="E13" s="9"/>
      <c r="F13" s="9"/>
    </row>
    <row r="14" spans="1:6" ht="12.75">
      <c r="A14" s="9"/>
      <c r="B14" s="9" t="s">
        <v>16</v>
      </c>
      <c r="C14" s="9"/>
      <c r="D14" s="9"/>
      <c r="E14" s="9"/>
      <c r="F14" s="9"/>
    </row>
    <row r="15" spans="1:6" ht="12.75">
      <c r="A15" s="10"/>
      <c r="B15" s="10" t="s">
        <v>17</v>
      </c>
      <c r="C15" s="10"/>
      <c r="D15" s="10"/>
      <c r="E15" s="10"/>
      <c r="F15" s="10"/>
    </row>
    <row r="16" spans="1:6" ht="12.75">
      <c r="A16" s="8" t="s">
        <v>18</v>
      </c>
      <c r="B16" s="9" t="s">
        <v>19</v>
      </c>
      <c r="C16" s="9"/>
      <c r="D16" s="9"/>
      <c r="E16" s="9"/>
      <c r="F16" s="9"/>
    </row>
    <row r="17" spans="1:6" ht="12.75">
      <c r="A17" s="9"/>
      <c r="B17" s="9" t="s">
        <v>15</v>
      </c>
      <c r="C17" s="9"/>
      <c r="D17" s="9"/>
      <c r="E17" s="9"/>
      <c r="F17" s="9"/>
    </row>
    <row r="18" spans="1:6" ht="12.75">
      <c r="A18" s="9"/>
      <c r="B18" s="9" t="s">
        <v>16</v>
      </c>
      <c r="C18" s="9"/>
      <c r="D18" s="9"/>
      <c r="E18" s="9"/>
      <c r="F18" s="9"/>
    </row>
    <row r="19" spans="1:6" ht="12.75">
      <c r="A19" s="10"/>
      <c r="B19" s="10" t="s">
        <v>17</v>
      </c>
      <c r="C19" s="10"/>
      <c r="D19" s="10"/>
      <c r="E19" s="10"/>
      <c r="F19" s="10"/>
    </row>
    <row r="20" spans="1:6" ht="12.75">
      <c r="A20" s="8"/>
      <c r="B20" s="9" t="s">
        <v>20</v>
      </c>
      <c r="C20" s="9"/>
      <c r="D20" s="9"/>
      <c r="E20" s="9"/>
      <c r="F20" s="9"/>
    </row>
    <row r="21" spans="1:6" ht="12.75">
      <c r="A21" s="9"/>
      <c r="B21" s="9" t="s">
        <v>15</v>
      </c>
      <c r="C21" s="9"/>
      <c r="D21" s="9"/>
      <c r="E21" s="9"/>
      <c r="F21" s="9"/>
    </row>
    <row r="22" spans="1:6" ht="12.75">
      <c r="A22" s="9"/>
      <c r="B22" s="9" t="s">
        <v>16</v>
      </c>
      <c r="C22" s="9"/>
      <c r="D22" s="9"/>
      <c r="E22" s="9"/>
      <c r="F22" s="9"/>
    </row>
    <row r="23" spans="1:6" ht="12.75">
      <c r="A23" s="10"/>
      <c r="B23" s="10" t="s">
        <v>17</v>
      </c>
      <c r="C23" s="10"/>
      <c r="D23" s="10"/>
      <c r="E23" s="10"/>
      <c r="F23" s="10"/>
    </row>
  </sheetData>
  <sheetProtection selectLockedCells="1" selectUnlockedCells="1"/>
  <mergeCells count="5">
    <mergeCell ref="A7:F7"/>
    <mergeCell ref="A10:A11"/>
    <mergeCell ref="B10:B11"/>
    <mergeCell ref="C10:C11"/>
    <mergeCell ref="D10:F10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4">
      <selection activeCell="F20" sqref="F20"/>
    </sheetView>
  </sheetViews>
  <sheetFormatPr defaultColWidth="9.00390625" defaultRowHeight="12.75"/>
  <cols>
    <col min="1" max="1" width="4.625" style="1" customWidth="1"/>
    <col min="2" max="2" width="35.375" style="1" customWidth="1"/>
    <col min="3" max="3" width="9.125" style="1" customWidth="1"/>
    <col min="4" max="4" width="10.375" style="1" customWidth="1"/>
    <col min="5" max="6" width="9.125" style="1" customWidth="1"/>
    <col min="7" max="7" width="29.875" style="1" customWidth="1"/>
    <col min="8" max="8" width="9.125" style="1" customWidth="1"/>
    <col min="9" max="10" width="9.875" style="1" customWidth="1"/>
    <col min="11" max="16384" width="9.125" style="1" customWidth="1"/>
  </cols>
  <sheetData>
    <row r="1" s="2" customFormat="1" ht="11.25">
      <c r="J1" s="2" t="s">
        <v>21</v>
      </c>
    </row>
    <row r="2" s="2" customFormat="1" ht="11.25">
      <c r="J2" s="2" t="s">
        <v>1</v>
      </c>
    </row>
    <row r="3" s="2" customFormat="1" ht="11.25">
      <c r="J3" s="2" t="s">
        <v>2</v>
      </c>
    </row>
    <row r="4" s="2" customFormat="1" ht="11.25">
      <c r="J4" s="2" t="s">
        <v>3</v>
      </c>
    </row>
    <row r="5" s="2" customFormat="1" ht="11.25"/>
    <row r="7" spans="1:13" ht="12.75" customHeight="1">
      <c r="A7" s="4" t="s">
        <v>22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ht="12.75">
      <c r="M9" s="6" t="s">
        <v>5</v>
      </c>
    </row>
    <row r="10" spans="1:13" ht="48" customHeight="1">
      <c r="A10" s="7" t="s">
        <v>6</v>
      </c>
      <c r="B10" s="7" t="s">
        <v>23</v>
      </c>
      <c r="C10" s="7" t="s">
        <v>24</v>
      </c>
      <c r="D10" s="7" t="s">
        <v>25</v>
      </c>
      <c r="E10" s="7" t="s">
        <v>26</v>
      </c>
      <c r="F10" s="7" t="s">
        <v>27</v>
      </c>
      <c r="G10" s="7" t="s">
        <v>28</v>
      </c>
      <c r="H10" s="7"/>
      <c r="I10" s="7" t="s">
        <v>29</v>
      </c>
      <c r="J10" s="7" t="s">
        <v>8</v>
      </c>
      <c r="K10" s="7" t="s">
        <v>30</v>
      </c>
      <c r="L10" s="7"/>
      <c r="M10" s="7"/>
    </row>
    <row r="11" spans="1:13" ht="23.25">
      <c r="A11" s="7"/>
      <c r="B11" s="7"/>
      <c r="C11" s="7"/>
      <c r="D11" s="7"/>
      <c r="E11" s="7"/>
      <c r="F11" s="7"/>
      <c r="G11" s="7" t="s">
        <v>31</v>
      </c>
      <c r="H11" s="7" t="s">
        <v>32</v>
      </c>
      <c r="I11" s="7"/>
      <c r="J11" s="7"/>
      <c r="K11" s="7" t="s">
        <v>10</v>
      </c>
      <c r="L11" s="7" t="s">
        <v>11</v>
      </c>
      <c r="M11" s="7" t="s">
        <v>33</v>
      </c>
    </row>
    <row r="12" spans="1:13" ht="12.75">
      <c r="A12" s="11" t="s">
        <v>34</v>
      </c>
      <c r="B12" s="11" t="s">
        <v>35</v>
      </c>
      <c r="C12" s="11"/>
      <c r="D12" s="11"/>
      <c r="E12" s="11"/>
      <c r="F12" s="11"/>
      <c r="G12" s="11" t="s">
        <v>36</v>
      </c>
      <c r="H12" s="11"/>
      <c r="I12" s="11"/>
      <c r="J12" s="11"/>
      <c r="K12" s="11"/>
      <c r="L12" s="11"/>
      <c r="M12" s="11"/>
    </row>
    <row r="13" spans="1:13" ht="12.75">
      <c r="A13" s="9"/>
      <c r="B13" s="9" t="s">
        <v>37</v>
      </c>
      <c r="C13" s="9"/>
      <c r="D13" s="9"/>
      <c r="E13" s="9"/>
      <c r="F13" s="9"/>
      <c r="G13" s="12" t="s">
        <v>15</v>
      </c>
      <c r="H13" s="9"/>
      <c r="I13" s="9"/>
      <c r="J13" s="9"/>
      <c r="K13" s="9"/>
      <c r="L13" s="9"/>
      <c r="M13" s="9"/>
    </row>
    <row r="14" spans="1:13" ht="12.75">
      <c r="A14" s="9"/>
      <c r="B14" s="9" t="s">
        <v>38</v>
      </c>
      <c r="C14" s="9"/>
      <c r="D14" s="9"/>
      <c r="E14" s="9"/>
      <c r="F14" s="9"/>
      <c r="G14" s="12" t="s">
        <v>16</v>
      </c>
      <c r="H14" s="9"/>
      <c r="I14" s="9"/>
      <c r="J14" s="9"/>
      <c r="K14" s="9"/>
      <c r="L14" s="9"/>
      <c r="M14" s="9"/>
    </row>
    <row r="15" spans="1:13" ht="23.25">
      <c r="A15" s="9"/>
      <c r="B15" s="9" t="s">
        <v>39</v>
      </c>
      <c r="C15" s="9"/>
      <c r="D15" s="9"/>
      <c r="E15" s="9"/>
      <c r="F15" s="9"/>
      <c r="G15" s="13" t="s">
        <v>17</v>
      </c>
      <c r="H15" s="9"/>
      <c r="I15" s="9"/>
      <c r="J15" s="9"/>
      <c r="K15" s="9"/>
      <c r="L15" s="9"/>
      <c r="M15" s="9"/>
    </row>
    <row r="16" spans="1:13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2.75">
      <c r="A17" s="11" t="s">
        <v>40</v>
      </c>
      <c r="B17" s="11" t="s">
        <v>35</v>
      </c>
      <c r="C17" s="11"/>
      <c r="D17" s="11"/>
      <c r="E17" s="11"/>
      <c r="F17" s="11"/>
      <c r="G17" s="11" t="s">
        <v>36</v>
      </c>
      <c r="H17" s="11"/>
      <c r="I17" s="11"/>
      <c r="J17" s="11"/>
      <c r="K17" s="11"/>
      <c r="L17" s="11"/>
      <c r="M17" s="11"/>
    </row>
    <row r="18" spans="1:13" ht="12.75">
      <c r="A18" s="9"/>
      <c r="B18" s="9" t="s">
        <v>37</v>
      </c>
      <c r="C18" s="9"/>
      <c r="D18" s="9"/>
      <c r="E18" s="9"/>
      <c r="F18" s="9"/>
      <c r="G18" s="12" t="s">
        <v>15</v>
      </c>
      <c r="H18" s="9"/>
      <c r="I18" s="9"/>
      <c r="J18" s="9"/>
      <c r="K18" s="9"/>
      <c r="L18" s="9"/>
      <c r="M18" s="9"/>
    </row>
    <row r="19" spans="1:13" ht="12.75">
      <c r="A19" s="9"/>
      <c r="B19" s="9" t="s">
        <v>38</v>
      </c>
      <c r="C19" s="9"/>
      <c r="D19" s="9"/>
      <c r="E19" s="9"/>
      <c r="F19" s="9"/>
      <c r="G19" s="12" t="s">
        <v>16</v>
      </c>
      <c r="H19" s="9"/>
      <c r="I19" s="9"/>
      <c r="J19" s="9"/>
      <c r="K19" s="9"/>
      <c r="L19" s="9"/>
      <c r="M19" s="9"/>
    </row>
    <row r="20" spans="1:13" ht="23.25">
      <c r="A20" s="9"/>
      <c r="B20" s="9" t="s">
        <v>39</v>
      </c>
      <c r="C20" s="9"/>
      <c r="D20" s="9"/>
      <c r="E20" s="9"/>
      <c r="F20" s="9"/>
      <c r="G20" s="13" t="s">
        <v>17</v>
      </c>
      <c r="H20" s="9"/>
      <c r="I20" s="9"/>
      <c r="J20" s="9"/>
      <c r="K20" s="9"/>
      <c r="L20" s="9"/>
      <c r="M20" s="9"/>
    </row>
    <row r="21" spans="1:13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.75">
      <c r="A23" s="9"/>
      <c r="B23" s="9" t="s">
        <v>14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.75">
      <c r="A24" s="9"/>
      <c r="B24" s="9" t="s">
        <v>15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.75">
      <c r="A25" s="9"/>
      <c r="B25" s="9" t="s">
        <v>16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.75">
      <c r="A26" s="10"/>
      <c r="B26" s="14" t="s">
        <v>17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sheetProtection selectLockedCells="1" selectUnlockedCells="1"/>
  <mergeCells count="11"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  <mergeCell ref="J10:J11"/>
    <mergeCell ref="K10:M10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89" zoomScaleNormal="89" workbookViewId="0" topLeftCell="A1">
      <selection activeCell="B3" sqref="B3"/>
    </sheetView>
  </sheetViews>
  <sheetFormatPr defaultColWidth="9.00390625" defaultRowHeight="12.75"/>
  <cols>
    <col min="1" max="1" width="4.625" style="1" customWidth="1"/>
    <col min="2" max="2" width="35.375" style="1" customWidth="1"/>
    <col min="3" max="3" width="9.125" style="1" customWidth="1"/>
    <col min="4" max="4" width="10.375" style="1" customWidth="1"/>
    <col min="5" max="6" width="9.125" style="1" customWidth="1"/>
    <col min="7" max="7" width="26.125" style="1" customWidth="1"/>
    <col min="8" max="8" width="17.625" style="1" customWidth="1"/>
    <col min="9" max="10" width="16.125" style="1" customWidth="1"/>
    <col min="11" max="11" width="16.75390625" style="1" customWidth="1"/>
    <col min="12" max="12" width="14.00390625" style="1" customWidth="1"/>
    <col min="13" max="13" width="23.375" style="1" customWidth="1"/>
    <col min="14" max="16384" width="9.125" style="1" customWidth="1"/>
  </cols>
  <sheetData>
    <row r="1" spans="10:11" s="2" customFormat="1" ht="12.75">
      <c r="J1" s="1" t="s">
        <v>0</v>
      </c>
      <c r="K1" s="1"/>
    </row>
    <row r="2" spans="2:11" s="2" customFormat="1" ht="12.75">
      <c r="B2" s="1" t="s">
        <v>41</v>
      </c>
      <c r="C2" s="1"/>
      <c r="J2" s="1" t="s">
        <v>42</v>
      </c>
      <c r="K2" s="1"/>
    </row>
    <row r="3" spans="2:11" s="2" customFormat="1" ht="12.75">
      <c r="B3" s="1" t="s">
        <v>43</v>
      </c>
      <c r="C3" s="1"/>
      <c r="J3" s="1" t="s">
        <v>44</v>
      </c>
      <c r="K3" s="1"/>
    </row>
    <row r="4" spans="10:11" s="2" customFormat="1" ht="12.75">
      <c r="J4" s="1" t="s">
        <v>45</v>
      </c>
      <c r="K4" s="1"/>
    </row>
    <row r="5" s="2" customFormat="1" ht="11.25"/>
    <row r="7" spans="1:13" ht="12.75" customHeight="1">
      <c r="A7" s="4" t="s">
        <v>46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ht="12.75">
      <c r="M9" s="6" t="s">
        <v>5</v>
      </c>
    </row>
    <row r="10" spans="1:13" ht="48" customHeight="1">
      <c r="A10" s="7" t="s">
        <v>6</v>
      </c>
      <c r="B10" s="15" t="s">
        <v>23</v>
      </c>
      <c r="C10" s="15" t="s">
        <v>24</v>
      </c>
      <c r="D10" s="15" t="s">
        <v>25</v>
      </c>
      <c r="E10" s="15" t="s">
        <v>26</v>
      </c>
      <c r="F10" s="15" t="s">
        <v>27</v>
      </c>
      <c r="G10" s="15" t="s">
        <v>28</v>
      </c>
      <c r="H10" s="15"/>
      <c r="I10" s="15" t="s">
        <v>47</v>
      </c>
      <c r="J10" s="15" t="s">
        <v>48</v>
      </c>
      <c r="K10" s="15" t="s">
        <v>49</v>
      </c>
      <c r="L10" s="15"/>
      <c r="M10" s="15"/>
    </row>
    <row r="11" spans="1:13" ht="29.25" customHeight="1">
      <c r="A11" s="7"/>
      <c r="B11" s="15"/>
      <c r="C11" s="15"/>
      <c r="D11" s="15"/>
      <c r="E11" s="15"/>
      <c r="F11" s="15"/>
      <c r="G11" s="15" t="s">
        <v>31</v>
      </c>
      <c r="H11" s="15" t="s">
        <v>32</v>
      </c>
      <c r="I11" s="15"/>
      <c r="J11" s="15"/>
      <c r="K11" s="15" t="s">
        <v>11</v>
      </c>
      <c r="L11" s="15" t="s">
        <v>50</v>
      </c>
      <c r="M11" s="15" t="s">
        <v>51</v>
      </c>
    </row>
    <row r="12" spans="1:13" ht="36.75">
      <c r="A12" s="11" t="s">
        <v>34</v>
      </c>
      <c r="B12" s="16" t="s">
        <v>52</v>
      </c>
      <c r="C12" s="16" t="s">
        <v>53</v>
      </c>
      <c r="D12" s="16" t="s">
        <v>54</v>
      </c>
      <c r="E12" s="17" t="s">
        <v>55</v>
      </c>
      <c r="F12" s="17" t="s">
        <v>56</v>
      </c>
      <c r="G12" s="18" t="s">
        <v>57</v>
      </c>
      <c r="H12" s="19">
        <f>SUM(I12:K12)</f>
        <v>1063780</v>
      </c>
      <c r="I12" s="19">
        <v>53680</v>
      </c>
      <c r="J12" s="19">
        <f>SUM(J13:J16)</f>
        <v>505800</v>
      </c>
      <c r="K12" s="19">
        <f>SUM(K13:K16)</f>
        <v>504300</v>
      </c>
      <c r="L12" s="17"/>
      <c r="M12" s="17"/>
    </row>
    <row r="13" spans="1:13" ht="24.75">
      <c r="A13" s="9"/>
      <c r="B13" s="20" t="s">
        <v>58</v>
      </c>
      <c r="C13" s="21"/>
      <c r="D13" s="21"/>
      <c r="E13" s="21"/>
      <c r="F13" s="21"/>
      <c r="G13" s="21" t="s">
        <v>59</v>
      </c>
      <c r="H13" s="22">
        <f>SUM(I13:K13)</f>
        <v>563780</v>
      </c>
      <c r="I13" s="22">
        <v>53680</v>
      </c>
      <c r="J13" s="22">
        <v>332183</v>
      </c>
      <c r="K13" s="22">
        <v>177917</v>
      </c>
      <c r="L13" s="21"/>
      <c r="M13" s="21"/>
    </row>
    <row r="14" spans="1:13" ht="24.75">
      <c r="A14" s="9"/>
      <c r="B14" s="20" t="s">
        <v>60</v>
      </c>
      <c r="C14" s="21"/>
      <c r="D14" s="21"/>
      <c r="E14" s="21"/>
      <c r="F14" s="21"/>
      <c r="G14" s="21" t="s">
        <v>16</v>
      </c>
      <c r="H14" s="21"/>
      <c r="I14" s="21"/>
      <c r="J14" s="21"/>
      <c r="K14" s="21"/>
      <c r="L14" s="21"/>
      <c r="M14" s="21"/>
    </row>
    <row r="15" spans="1:13" ht="24.75">
      <c r="A15" s="9"/>
      <c r="B15" s="20" t="s">
        <v>61</v>
      </c>
      <c r="C15" s="21"/>
      <c r="D15" s="21"/>
      <c r="E15" s="21"/>
      <c r="F15" s="21"/>
      <c r="G15" s="20" t="s">
        <v>62</v>
      </c>
      <c r="H15" s="22">
        <f>SUM(J15:K15)</f>
        <v>500000</v>
      </c>
      <c r="I15" s="21"/>
      <c r="J15" s="22">
        <v>173617</v>
      </c>
      <c r="K15" s="22">
        <v>326383</v>
      </c>
      <c r="L15" s="21"/>
      <c r="M15" s="21"/>
    </row>
    <row r="16" spans="1:13" ht="12.75">
      <c r="A16" s="10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36.75">
      <c r="A17" s="11" t="s">
        <v>40</v>
      </c>
      <c r="B17" s="16" t="s">
        <v>63</v>
      </c>
      <c r="C17" s="16" t="s">
        <v>64</v>
      </c>
      <c r="D17" s="16" t="s">
        <v>54</v>
      </c>
      <c r="E17" s="17">
        <v>600</v>
      </c>
      <c r="F17" s="16" t="s">
        <v>65</v>
      </c>
      <c r="G17" s="17" t="s">
        <v>36</v>
      </c>
      <c r="H17" s="19">
        <f>SUM(H18:H20)</f>
        <v>12783300.05</v>
      </c>
      <c r="I17" s="19">
        <f>SUM(I18:I20)</f>
        <v>3782838.4299999997</v>
      </c>
      <c r="J17" s="19">
        <f>SUM(J18:J20)</f>
        <v>5075781</v>
      </c>
      <c r="K17" s="19">
        <f>SUM(K18:K20)</f>
        <v>3924680.62</v>
      </c>
      <c r="L17" s="17"/>
      <c r="M17" s="17"/>
    </row>
    <row r="18" spans="1:13" ht="24.75">
      <c r="A18" s="9"/>
      <c r="B18" s="20" t="s">
        <v>66</v>
      </c>
      <c r="C18" s="21"/>
      <c r="D18" s="21"/>
      <c r="E18" s="21"/>
      <c r="F18" s="21"/>
      <c r="G18" s="21" t="s">
        <v>15</v>
      </c>
      <c r="H18" s="22">
        <f>SUM(I18:K18)</f>
        <v>7684119.31</v>
      </c>
      <c r="I18" s="22">
        <v>2322279.3</v>
      </c>
      <c r="J18" s="22">
        <v>3282431.2</v>
      </c>
      <c r="K18" s="22">
        <v>2079408.81</v>
      </c>
      <c r="L18" s="21"/>
      <c r="M18" s="21"/>
    </row>
    <row r="19" spans="1:13" ht="24.75">
      <c r="A19" s="9"/>
      <c r="B19" s="20" t="s">
        <v>67</v>
      </c>
      <c r="C19" s="21"/>
      <c r="D19" s="21"/>
      <c r="E19" s="21"/>
      <c r="F19" s="21"/>
      <c r="G19" s="21" t="s">
        <v>16</v>
      </c>
      <c r="H19" s="21"/>
      <c r="I19" s="21"/>
      <c r="J19" s="21"/>
      <c r="K19" s="21"/>
      <c r="L19" s="21"/>
      <c r="M19" s="21"/>
    </row>
    <row r="20" spans="1:13" ht="24.75">
      <c r="A20" s="10"/>
      <c r="B20" s="24" t="s">
        <v>68</v>
      </c>
      <c r="C20" s="23"/>
      <c r="D20" s="23"/>
      <c r="E20" s="23"/>
      <c r="F20" s="23"/>
      <c r="G20" s="20" t="s">
        <v>17</v>
      </c>
      <c r="H20" s="25">
        <f>SUM(I20:K20)</f>
        <v>5099180.74</v>
      </c>
      <c r="I20" s="25">
        <v>1460559.13</v>
      </c>
      <c r="J20" s="25">
        <v>1793349.8</v>
      </c>
      <c r="K20" s="25">
        <v>1845271.81</v>
      </c>
      <c r="L20" s="23"/>
      <c r="M20" s="23"/>
    </row>
    <row r="21" spans="1:13" ht="12.75">
      <c r="A21" s="9" t="s">
        <v>69</v>
      </c>
      <c r="B21" s="21" t="s">
        <v>70</v>
      </c>
      <c r="C21" s="21"/>
      <c r="D21" s="21"/>
      <c r="E21" s="21"/>
      <c r="F21" s="21"/>
      <c r="G21" s="17" t="s">
        <v>36</v>
      </c>
      <c r="H21" s="22">
        <f>SUM(H22:H24)</f>
        <v>1416451</v>
      </c>
      <c r="I21" s="22">
        <f>SUM(I22)</f>
        <v>73070</v>
      </c>
      <c r="J21" s="22">
        <f>SUM(J22:J24)</f>
        <v>1343381</v>
      </c>
      <c r="K21" s="21"/>
      <c r="L21" s="21"/>
      <c r="M21" s="21"/>
    </row>
    <row r="22" spans="1:13" ht="36.75">
      <c r="A22" s="9"/>
      <c r="B22" s="20" t="s">
        <v>71</v>
      </c>
      <c r="C22" s="20" t="s">
        <v>72</v>
      </c>
      <c r="D22" s="20" t="s">
        <v>54</v>
      </c>
      <c r="E22" s="21">
        <v>600</v>
      </c>
      <c r="F22" s="21">
        <v>60016</v>
      </c>
      <c r="G22" s="21" t="s">
        <v>15</v>
      </c>
      <c r="H22" s="22">
        <f>SUM(I22:J22)</f>
        <v>582116.87</v>
      </c>
      <c r="I22" s="22">
        <v>73070</v>
      </c>
      <c r="J22" s="22">
        <v>509046.87</v>
      </c>
      <c r="K22" s="21"/>
      <c r="L22" s="21"/>
      <c r="M22" s="21"/>
    </row>
    <row r="23" spans="1:13" ht="12.75">
      <c r="A23" s="9"/>
      <c r="B23" s="20" t="s">
        <v>73</v>
      </c>
      <c r="C23" s="21"/>
      <c r="D23" s="21"/>
      <c r="E23" s="21"/>
      <c r="F23" s="21"/>
      <c r="G23" s="21" t="s">
        <v>16</v>
      </c>
      <c r="H23" s="21"/>
      <c r="I23" s="21"/>
      <c r="J23" s="21"/>
      <c r="K23" s="21"/>
      <c r="L23" s="21"/>
      <c r="M23" s="21"/>
    </row>
    <row r="24" spans="1:13" ht="24.75">
      <c r="A24" s="9"/>
      <c r="B24" s="20" t="s">
        <v>74</v>
      </c>
      <c r="C24" s="21"/>
      <c r="D24" s="21"/>
      <c r="E24" s="21"/>
      <c r="F24" s="21"/>
      <c r="G24" s="20" t="s">
        <v>17</v>
      </c>
      <c r="H24" s="22">
        <f>SUM(I24:J24)</f>
        <v>834334.13</v>
      </c>
      <c r="I24" s="21"/>
      <c r="J24" s="22">
        <v>834334.13</v>
      </c>
      <c r="K24" s="21"/>
      <c r="L24" s="21"/>
      <c r="M24" s="21"/>
    </row>
    <row r="25" spans="1:13" ht="12.75">
      <c r="A25" s="11" t="s">
        <v>75</v>
      </c>
      <c r="B25" s="16" t="s">
        <v>76</v>
      </c>
      <c r="C25" s="17"/>
      <c r="D25" s="17"/>
      <c r="E25" s="17"/>
      <c r="F25" s="17"/>
      <c r="G25" s="16" t="s">
        <v>36</v>
      </c>
      <c r="H25" s="19">
        <f>SUM(J25:K25)</f>
        <v>86317.67</v>
      </c>
      <c r="I25" s="17"/>
      <c r="J25" s="19">
        <v>450</v>
      </c>
      <c r="K25" s="26">
        <f>SUM(K26:K28)</f>
        <v>85867.67</v>
      </c>
      <c r="L25" s="17"/>
      <c r="M25" s="17"/>
    </row>
    <row r="26" spans="1:13" ht="36.75">
      <c r="A26" s="9"/>
      <c r="B26" s="20" t="s">
        <v>77</v>
      </c>
      <c r="C26" s="20" t="s">
        <v>78</v>
      </c>
      <c r="D26" s="20" t="s">
        <v>54</v>
      </c>
      <c r="E26" s="21">
        <v>720</v>
      </c>
      <c r="F26" s="21">
        <v>72095</v>
      </c>
      <c r="G26" s="20" t="s">
        <v>79</v>
      </c>
      <c r="H26" s="22">
        <f>SUM(J26:K26)</f>
        <v>21232.7</v>
      </c>
      <c r="I26" s="21"/>
      <c r="J26" s="22">
        <v>450</v>
      </c>
      <c r="K26" s="27">
        <v>20782.7</v>
      </c>
      <c r="L26" s="21"/>
      <c r="M26" s="21"/>
    </row>
    <row r="27" spans="1:13" ht="24.75">
      <c r="A27" s="9"/>
      <c r="B27" s="20" t="s">
        <v>80</v>
      </c>
      <c r="C27" s="21"/>
      <c r="D27" s="21"/>
      <c r="E27" s="21"/>
      <c r="F27" s="21"/>
      <c r="G27" s="20" t="s">
        <v>81</v>
      </c>
      <c r="H27" s="22"/>
      <c r="I27" s="21"/>
      <c r="J27" s="22"/>
      <c r="K27" s="21"/>
      <c r="L27" s="21"/>
      <c r="M27" s="21"/>
    </row>
    <row r="28" spans="1:13" ht="61.5" customHeight="1">
      <c r="A28" s="9"/>
      <c r="B28" s="20" t="s">
        <v>82</v>
      </c>
      <c r="C28" s="21"/>
      <c r="D28" s="21"/>
      <c r="E28" s="21"/>
      <c r="F28" s="21"/>
      <c r="G28" s="20" t="s">
        <v>83</v>
      </c>
      <c r="H28" s="22">
        <f>SUM(I28:K28)</f>
        <v>65084.97</v>
      </c>
      <c r="I28" s="21"/>
      <c r="J28" s="22"/>
      <c r="K28" s="27">
        <v>65084.97</v>
      </c>
      <c r="L28" s="21"/>
      <c r="M28" s="21"/>
    </row>
    <row r="29" spans="1:13" ht="24" customHeight="1">
      <c r="A29" s="10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ht="12.75">
      <c r="A30" s="11" t="s">
        <v>84</v>
      </c>
      <c r="B30" s="17" t="s">
        <v>85</v>
      </c>
      <c r="C30" s="17"/>
      <c r="D30" s="17"/>
      <c r="E30" s="17"/>
      <c r="F30" s="17"/>
      <c r="G30" s="17" t="s">
        <v>36</v>
      </c>
      <c r="H30" s="19">
        <f>SUM(I30:L30)</f>
        <v>286080</v>
      </c>
      <c r="I30" s="19">
        <v>5124</v>
      </c>
      <c r="J30" s="19">
        <f>SUM(J31:J33)</f>
        <v>57299</v>
      </c>
      <c r="K30" s="19">
        <f>SUM(K31:K33)</f>
        <v>133105</v>
      </c>
      <c r="L30" s="19">
        <f>SUM(L31:L33)</f>
        <v>90552</v>
      </c>
      <c r="M30" s="17"/>
    </row>
    <row r="31" spans="1:13" ht="48.75">
      <c r="A31" s="9"/>
      <c r="B31" s="20" t="s">
        <v>86</v>
      </c>
      <c r="C31" s="20" t="s">
        <v>87</v>
      </c>
      <c r="D31" s="20" t="s">
        <v>54</v>
      </c>
      <c r="E31" s="21">
        <v>720</v>
      </c>
      <c r="F31" s="21">
        <v>72095</v>
      </c>
      <c r="G31" s="21" t="s">
        <v>15</v>
      </c>
      <c r="H31" s="22">
        <f>SUM(I31:L31)</f>
        <v>56081</v>
      </c>
      <c r="I31" s="22">
        <v>5124</v>
      </c>
      <c r="J31" s="22">
        <v>8978</v>
      </c>
      <c r="K31" s="22">
        <v>27631</v>
      </c>
      <c r="L31" s="22">
        <v>14348</v>
      </c>
      <c r="M31" s="21"/>
    </row>
    <row r="32" spans="1:13" ht="24.75">
      <c r="A32" s="9"/>
      <c r="B32" s="20" t="s">
        <v>88</v>
      </c>
      <c r="C32" s="21"/>
      <c r="D32" s="21"/>
      <c r="E32" s="21"/>
      <c r="F32" s="21"/>
      <c r="G32" s="21" t="s">
        <v>16</v>
      </c>
      <c r="H32" s="21"/>
      <c r="I32" s="21"/>
      <c r="J32" s="21"/>
      <c r="K32" s="21"/>
      <c r="L32" s="21"/>
      <c r="M32" s="21"/>
    </row>
    <row r="33" spans="1:13" ht="24.75">
      <c r="A33" s="9"/>
      <c r="B33" s="20" t="s">
        <v>89</v>
      </c>
      <c r="C33" s="21"/>
      <c r="D33" s="21"/>
      <c r="E33" s="21"/>
      <c r="F33" s="21"/>
      <c r="G33" s="20" t="s">
        <v>17</v>
      </c>
      <c r="H33" s="22">
        <f>SUM(I33:L33)</f>
        <v>229999</v>
      </c>
      <c r="I33" s="21"/>
      <c r="J33" s="22">
        <v>48321</v>
      </c>
      <c r="K33" s="22">
        <v>105474</v>
      </c>
      <c r="L33" s="22">
        <v>76204</v>
      </c>
      <c r="M33" s="21"/>
    </row>
    <row r="34" spans="1:13" ht="12.75">
      <c r="A34" s="1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21.75" customHeigh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24.75">
      <c r="A36" s="11" t="s">
        <v>90</v>
      </c>
      <c r="B36" s="16" t="s">
        <v>91</v>
      </c>
      <c r="C36" s="17"/>
      <c r="D36" s="17"/>
      <c r="E36" s="17"/>
      <c r="F36" s="17"/>
      <c r="G36" s="17" t="s">
        <v>36</v>
      </c>
      <c r="H36" s="19">
        <f>SUM(I36:K36)</f>
        <v>3178490</v>
      </c>
      <c r="I36" s="19">
        <f>SUM(I37:I39)</f>
        <v>104480</v>
      </c>
      <c r="J36" s="19">
        <f>SUM(J37:J39)</f>
        <v>991580.3</v>
      </c>
      <c r="K36" s="19">
        <v>2082429.7</v>
      </c>
      <c r="L36" s="17"/>
      <c r="M36" s="17"/>
    </row>
    <row r="37" spans="1:13" ht="24.75">
      <c r="A37" s="9"/>
      <c r="B37" s="20" t="s">
        <v>92</v>
      </c>
      <c r="C37" s="20" t="s">
        <v>93</v>
      </c>
      <c r="D37" s="30" t="s">
        <v>54</v>
      </c>
      <c r="E37" s="21">
        <v>900</v>
      </c>
      <c r="F37" s="21">
        <v>90001</v>
      </c>
      <c r="G37" s="21" t="s">
        <v>15</v>
      </c>
      <c r="H37" s="22">
        <f>SUM(I37:K37)</f>
        <v>2084690</v>
      </c>
      <c r="I37" s="22">
        <v>104480</v>
      </c>
      <c r="J37" s="22">
        <v>427830.75</v>
      </c>
      <c r="K37" s="22">
        <v>1552379.25</v>
      </c>
      <c r="L37" s="21"/>
      <c r="M37" s="21"/>
    </row>
    <row r="38" spans="1:13" ht="24.75">
      <c r="A38" s="9"/>
      <c r="B38" s="20" t="s">
        <v>94</v>
      </c>
      <c r="C38" s="21"/>
      <c r="D38" s="21"/>
      <c r="E38" s="21"/>
      <c r="F38" s="21"/>
      <c r="G38" s="21" t="s">
        <v>16</v>
      </c>
      <c r="H38" s="21"/>
      <c r="I38" s="21"/>
      <c r="J38" s="21"/>
      <c r="K38" s="21"/>
      <c r="L38" s="21"/>
      <c r="M38" s="21"/>
    </row>
    <row r="39" spans="1:13" ht="36.75">
      <c r="A39" s="9"/>
      <c r="B39" s="20" t="s">
        <v>95</v>
      </c>
      <c r="C39" s="21"/>
      <c r="D39" s="21"/>
      <c r="E39" s="21"/>
      <c r="F39" s="21"/>
      <c r="G39" s="20" t="s">
        <v>17</v>
      </c>
      <c r="H39" s="22">
        <f>SUM(J39:K39)</f>
        <v>1093800</v>
      </c>
      <c r="I39" s="21"/>
      <c r="J39" s="22">
        <v>563749.55</v>
      </c>
      <c r="K39" s="22">
        <v>530050.45</v>
      </c>
      <c r="L39" s="21"/>
      <c r="M39" s="21"/>
    </row>
    <row r="40" spans="1:13" ht="12.75">
      <c r="A40" s="10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2.75">
      <c r="A41" s="9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2.75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12.75">
      <c r="A43" s="9"/>
      <c r="B43" s="21" t="s">
        <v>19</v>
      </c>
      <c r="C43" s="21"/>
      <c r="D43" s="21"/>
      <c r="E43" s="21"/>
      <c r="F43" s="21"/>
      <c r="G43" s="21"/>
      <c r="H43" s="31">
        <f>SUM(I43:L43)</f>
        <v>18814418.72</v>
      </c>
      <c r="I43" s="31">
        <f>SUM(I44:I46)</f>
        <v>4019192.4299999997</v>
      </c>
      <c r="J43" s="31">
        <v>7974291.3</v>
      </c>
      <c r="K43" s="31">
        <v>6730382.99</v>
      </c>
      <c r="L43" s="31">
        <v>90552</v>
      </c>
      <c r="M43" s="21"/>
    </row>
    <row r="44" spans="1:13" ht="12.75">
      <c r="A44" s="9"/>
      <c r="B44" s="21" t="s">
        <v>15</v>
      </c>
      <c r="C44" s="21"/>
      <c r="D44" s="21"/>
      <c r="E44" s="21"/>
      <c r="F44" s="21"/>
      <c r="G44" s="21"/>
      <c r="H44" s="31">
        <f>SUM(I44:L45)</f>
        <v>10992019.879999999</v>
      </c>
      <c r="I44" s="31">
        <v>2558633.3</v>
      </c>
      <c r="J44" s="31">
        <v>4560919.82</v>
      </c>
      <c r="K44" s="31">
        <v>3858118.76</v>
      </c>
      <c r="L44" s="31">
        <v>14348</v>
      </c>
      <c r="M44" s="21"/>
    </row>
    <row r="45" spans="1:13" ht="12.75">
      <c r="A45" s="9"/>
      <c r="B45" s="21" t="s">
        <v>16</v>
      </c>
      <c r="C45" s="21"/>
      <c r="D45" s="21"/>
      <c r="E45" s="21"/>
      <c r="F45" s="21"/>
      <c r="G45" s="21"/>
      <c r="H45" s="32"/>
      <c r="I45" s="32"/>
      <c r="J45" s="32"/>
      <c r="K45" s="32"/>
      <c r="L45" s="21"/>
      <c r="M45" s="21"/>
    </row>
    <row r="46" spans="1:13" ht="24.75">
      <c r="A46" s="10"/>
      <c r="B46" s="24" t="s">
        <v>17</v>
      </c>
      <c r="C46" s="23"/>
      <c r="D46" s="23"/>
      <c r="E46" s="23"/>
      <c r="F46" s="23"/>
      <c r="G46" s="23"/>
      <c r="H46" s="33">
        <f>SUM(I46:L46)</f>
        <v>7822398.84</v>
      </c>
      <c r="I46" s="33">
        <v>1460559.13</v>
      </c>
      <c r="J46" s="33">
        <v>3413371.48</v>
      </c>
      <c r="K46" s="33">
        <v>2872264.23</v>
      </c>
      <c r="L46" s="33">
        <v>76204</v>
      </c>
      <c r="M46" s="23"/>
    </row>
  </sheetData>
  <sheetProtection selectLockedCells="1" selectUnlockedCells="1"/>
  <mergeCells count="11"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  <mergeCell ref="J10:J11"/>
    <mergeCell ref="K10:M10"/>
  </mergeCells>
  <printOptions/>
  <pageMargins left="0.45" right="0.2902777777777778" top="0.9840277777777777" bottom="1.3097222222222222" header="0.5118055555555555" footer="0.511805555555555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workbookViewId="0" topLeftCell="L68">
      <selection activeCell="R70" sqref="R70"/>
    </sheetView>
  </sheetViews>
  <sheetFormatPr defaultColWidth="9.00390625" defaultRowHeight="12.75"/>
  <cols>
    <col min="1" max="1" width="4.00390625" style="34" customWidth="1"/>
    <col min="2" max="2" width="43.125" style="0" customWidth="1"/>
    <col min="3" max="3" width="14.125" style="0" customWidth="1"/>
    <col min="4" max="4" width="14.25390625" style="0" customWidth="1"/>
    <col min="5" max="7" width="16.125" style="0" customWidth="1"/>
    <col min="8" max="8" width="16.75390625" style="0" customWidth="1"/>
    <col min="9" max="9" width="14.125" style="0" customWidth="1"/>
    <col min="10" max="18" width="13.375" style="0" customWidth="1"/>
  </cols>
  <sheetData>
    <row r="1" spans="1:18" ht="12.75" customHeight="1">
      <c r="A1" s="35" t="s">
        <v>6</v>
      </c>
      <c r="B1" s="35" t="s">
        <v>96</v>
      </c>
      <c r="C1" s="36"/>
      <c r="D1" s="37" t="s">
        <v>97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2.75">
      <c r="A2" s="35"/>
      <c r="B2" s="35"/>
      <c r="C2" s="38">
        <v>2007</v>
      </c>
      <c r="D2" s="38">
        <v>2008</v>
      </c>
      <c r="E2" s="38">
        <v>2009</v>
      </c>
      <c r="F2" s="38">
        <v>2010</v>
      </c>
      <c r="G2" s="39">
        <v>2011</v>
      </c>
      <c r="H2" s="39">
        <v>2012</v>
      </c>
      <c r="I2" s="39">
        <v>2013</v>
      </c>
      <c r="J2" s="39">
        <v>2014</v>
      </c>
      <c r="K2" s="39">
        <v>2015</v>
      </c>
      <c r="L2" s="39">
        <v>2016</v>
      </c>
      <c r="M2" s="38">
        <v>2017</v>
      </c>
      <c r="N2" s="38">
        <v>2018</v>
      </c>
      <c r="O2" s="38">
        <v>2019</v>
      </c>
      <c r="P2" s="38">
        <v>2020</v>
      </c>
      <c r="Q2" s="38">
        <v>2021</v>
      </c>
      <c r="R2" s="38">
        <v>2022</v>
      </c>
    </row>
    <row r="3" spans="1:18" ht="12.75">
      <c r="A3" s="40">
        <v>1</v>
      </c>
      <c r="B3" s="40">
        <v>2</v>
      </c>
      <c r="C3" s="40">
        <v>5</v>
      </c>
      <c r="D3" s="40">
        <v>6</v>
      </c>
      <c r="E3" s="40">
        <v>7</v>
      </c>
      <c r="F3" s="40">
        <v>8</v>
      </c>
      <c r="G3" s="40">
        <v>9</v>
      </c>
      <c r="H3" s="40">
        <v>10</v>
      </c>
      <c r="I3" s="40">
        <v>11</v>
      </c>
      <c r="J3" s="40">
        <v>12</v>
      </c>
      <c r="K3" s="40">
        <v>13</v>
      </c>
      <c r="L3" s="40">
        <v>14</v>
      </c>
      <c r="M3" s="40">
        <v>15</v>
      </c>
      <c r="N3" s="40">
        <v>16</v>
      </c>
      <c r="O3" s="40">
        <v>17</v>
      </c>
      <c r="P3" s="40">
        <v>18</v>
      </c>
      <c r="Q3" s="40">
        <v>19</v>
      </c>
      <c r="R3" s="40">
        <v>20</v>
      </c>
    </row>
    <row r="4" spans="1:18" s="47" customFormat="1" ht="12.75">
      <c r="A4" s="41">
        <v>1</v>
      </c>
      <c r="B4" s="42" t="s">
        <v>98</v>
      </c>
      <c r="C4" s="43">
        <v>19583553.79</v>
      </c>
      <c r="D4" s="43">
        <v>20375365.05</v>
      </c>
      <c r="E4" s="44">
        <v>21216667.39</v>
      </c>
      <c r="F4" s="44">
        <v>25591505.87</v>
      </c>
      <c r="G4" s="44">
        <v>29705833.32</v>
      </c>
      <c r="H4" s="45">
        <v>21229474</v>
      </c>
      <c r="I4" s="46">
        <v>23433350</v>
      </c>
      <c r="J4" s="46">
        <v>22400000</v>
      </c>
      <c r="K4" s="46">
        <v>21190000</v>
      </c>
      <c r="L4" s="46">
        <v>21190000</v>
      </c>
      <c r="M4" s="46">
        <v>21190000</v>
      </c>
      <c r="N4" s="46">
        <v>21190000</v>
      </c>
      <c r="O4" s="46">
        <v>20710000</v>
      </c>
      <c r="P4" s="46">
        <v>20710000</v>
      </c>
      <c r="Q4" s="46">
        <v>20710000</v>
      </c>
      <c r="R4" s="46">
        <v>20710000</v>
      </c>
    </row>
    <row r="5" spans="1:18" ht="12.75">
      <c r="A5" s="48"/>
      <c r="B5" s="49" t="s">
        <v>99</v>
      </c>
      <c r="C5" s="50"/>
      <c r="D5" s="5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s="57" customFormat="1" ht="12.75">
      <c r="A6" s="52">
        <v>2</v>
      </c>
      <c r="B6" s="53" t="s">
        <v>100</v>
      </c>
      <c r="C6" s="54">
        <v>19185264.62</v>
      </c>
      <c r="D6" s="54">
        <v>19808676.35</v>
      </c>
      <c r="E6" s="55">
        <v>20666275.14</v>
      </c>
      <c r="F6" s="55">
        <v>20731572.91</v>
      </c>
      <c r="G6" s="55">
        <v>22565576.82</v>
      </c>
      <c r="H6" s="56">
        <v>21153269</v>
      </c>
      <c r="I6" s="56">
        <v>22120000</v>
      </c>
      <c r="J6" s="56">
        <v>21190000</v>
      </c>
      <c r="K6" s="56">
        <v>21190000</v>
      </c>
      <c r="L6" s="56">
        <v>21190000</v>
      </c>
      <c r="M6" s="56">
        <v>21190000</v>
      </c>
      <c r="N6" s="56">
        <v>21190000</v>
      </c>
      <c r="O6" s="56">
        <v>20710000</v>
      </c>
      <c r="P6" s="56">
        <v>20710000</v>
      </c>
      <c r="Q6" s="56">
        <v>20710000</v>
      </c>
      <c r="R6" s="56">
        <v>20710000</v>
      </c>
    </row>
    <row r="7" spans="1:18" ht="12.75">
      <c r="A7" s="48"/>
      <c r="B7" s="49" t="s">
        <v>99</v>
      </c>
      <c r="C7" s="50"/>
      <c r="D7" s="5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ht="12.75">
      <c r="A8" s="48">
        <v>3</v>
      </c>
      <c r="B8" s="49" t="s">
        <v>101</v>
      </c>
      <c r="C8" s="58">
        <v>7931227.01</v>
      </c>
      <c r="D8" s="58">
        <v>8570647.38</v>
      </c>
      <c r="E8" s="59">
        <v>8942232.12</v>
      </c>
      <c r="F8" s="59">
        <v>9096312.91</v>
      </c>
      <c r="G8" s="59">
        <v>10265576.82</v>
      </c>
      <c r="H8" s="60">
        <v>8823269</v>
      </c>
      <c r="I8" s="60">
        <v>9785000</v>
      </c>
      <c r="J8" s="60">
        <v>8840000</v>
      </c>
      <c r="K8" s="60">
        <v>8840000</v>
      </c>
      <c r="L8" s="60">
        <v>8840000</v>
      </c>
      <c r="M8" s="60">
        <v>8845000</v>
      </c>
      <c r="N8" s="60">
        <v>8930000</v>
      </c>
      <c r="O8" s="60">
        <v>8870000</v>
      </c>
      <c r="P8" s="60">
        <v>8870000</v>
      </c>
      <c r="Q8" s="60">
        <v>8870000</v>
      </c>
      <c r="R8" s="60">
        <v>8870000</v>
      </c>
    </row>
    <row r="9" spans="1:18" ht="12.75">
      <c r="A9" s="48">
        <v>4</v>
      </c>
      <c r="B9" s="49" t="s">
        <v>102</v>
      </c>
      <c r="C9" s="58">
        <v>7355753</v>
      </c>
      <c r="D9" s="58">
        <v>7507113</v>
      </c>
      <c r="E9" s="59">
        <v>7991659</v>
      </c>
      <c r="F9" s="59">
        <v>8019460</v>
      </c>
      <c r="G9" s="59">
        <v>8500000</v>
      </c>
      <c r="H9" s="60">
        <v>8530000</v>
      </c>
      <c r="I9" s="60">
        <v>8535000</v>
      </c>
      <c r="J9" s="60">
        <v>8550000</v>
      </c>
      <c r="K9" s="60">
        <v>8550000</v>
      </c>
      <c r="L9" s="60">
        <v>8550000</v>
      </c>
      <c r="M9" s="60">
        <v>8550000</v>
      </c>
      <c r="N9" s="60">
        <v>8560000</v>
      </c>
      <c r="O9" s="60">
        <v>8560000</v>
      </c>
      <c r="P9" s="60">
        <v>8560000</v>
      </c>
      <c r="Q9" s="60">
        <v>8560000</v>
      </c>
      <c r="R9" s="60">
        <v>8560000</v>
      </c>
    </row>
    <row r="10" spans="1:18" ht="12.75">
      <c r="A10" s="48">
        <v>5</v>
      </c>
      <c r="B10" s="49" t="s">
        <v>103</v>
      </c>
      <c r="C10" s="58">
        <v>3898284.61</v>
      </c>
      <c r="D10" s="58">
        <v>3730915.97</v>
      </c>
      <c r="E10" s="59">
        <v>3732384.02</v>
      </c>
      <c r="F10" s="59">
        <v>3615800</v>
      </c>
      <c r="G10" s="59">
        <v>3800000</v>
      </c>
      <c r="H10" s="60">
        <v>3800000</v>
      </c>
      <c r="I10" s="60">
        <v>3800000</v>
      </c>
      <c r="J10" s="60">
        <v>3800000</v>
      </c>
      <c r="K10" s="60">
        <v>3800000</v>
      </c>
      <c r="L10" s="60">
        <v>3800000</v>
      </c>
      <c r="M10" s="60">
        <v>3795000</v>
      </c>
      <c r="N10" s="60">
        <v>3700000</v>
      </c>
      <c r="O10" s="60">
        <v>3280000</v>
      </c>
      <c r="P10" s="60">
        <v>3280000</v>
      </c>
      <c r="Q10" s="60">
        <v>3280000</v>
      </c>
      <c r="R10" s="60">
        <v>3280000</v>
      </c>
    </row>
    <row r="11" spans="1:18" s="57" customFormat="1" ht="12.75">
      <c r="A11" s="52">
        <v>6</v>
      </c>
      <c r="B11" s="53" t="s">
        <v>104</v>
      </c>
      <c r="C11" s="61">
        <v>398289.17</v>
      </c>
      <c r="D11" s="61">
        <v>566688.7</v>
      </c>
      <c r="E11" s="61">
        <v>550392.25</v>
      </c>
      <c r="F11" s="61">
        <v>4859932.96</v>
      </c>
      <c r="G11" s="61">
        <v>7140256.5</v>
      </c>
      <c r="H11" s="61">
        <v>76205</v>
      </c>
      <c r="I11" s="62">
        <v>1313349.59</v>
      </c>
      <c r="J11" s="63">
        <v>1210000</v>
      </c>
      <c r="K11" s="63"/>
      <c r="L11" s="63"/>
      <c r="M11" s="63"/>
      <c r="N11" s="63"/>
      <c r="O11" s="63"/>
      <c r="P11" s="63"/>
      <c r="Q11" s="63"/>
      <c r="R11" s="63"/>
    </row>
    <row r="12" spans="1:18" ht="12.75">
      <c r="A12" s="48"/>
      <c r="B12" s="49" t="s">
        <v>105</v>
      </c>
      <c r="C12" s="58"/>
      <c r="D12" s="58"/>
      <c r="E12" s="60"/>
      <c r="F12" s="60"/>
      <c r="G12" s="60"/>
      <c r="H12" s="60"/>
      <c r="I12" s="64"/>
      <c r="J12" s="60"/>
      <c r="K12" s="60"/>
      <c r="L12" s="60"/>
      <c r="M12" s="60"/>
      <c r="N12" s="60"/>
      <c r="O12" s="60"/>
      <c r="P12" s="60"/>
      <c r="Q12" s="60"/>
      <c r="R12" s="60"/>
    </row>
    <row r="13" spans="1:18" ht="12.75">
      <c r="A13" s="48">
        <v>7</v>
      </c>
      <c r="B13" s="49" t="s">
        <v>106</v>
      </c>
      <c r="C13" s="58">
        <v>48496.55</v>
      </c>
      <c r="D13" s="58">
        <v>566688.7</v>
      </c>
      <c r="E13" s="59">
        <v>183884.83</v>
      </c>
      <c r="F13" s="59">
        <v>5000</v>
      </c>
      <c r="G13" s="59">
        <v>0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 ht="12.75">
      <c r="A14" s="48">
        <v>8</v>
      </c>
      <c r="B14" s="49" t="s">
        <v>107</v>
      </c>
      <c r="C14" s="58">
        <v>349792.62</v>
      </c>
      <c r="D14" s="58"/>
      <c r="E14" s="59">
        <v>366507.42</v>
      </c>
      <c r="F14" s="59">
        <v>4854932.96</v>
      </c>
      <c r="G14" s="59">
        <v>7140256.5</v>
      </c>
      <c r="H14" s="59">
        <v>76205</v>
      </c>
      <c r="I14" s="65">
        <v>1313349.59</v>
      </c>
      <c r="J14" s="60">
        <v>1210000</v>
      </c>
      <c r="K14" s="60"/>
      <c r="L14" s="60"/>
      <c r="M14" s="60"/>
      <c r="N14" s="60"/>
      <c r="O14" s="60"/>
      <c r="P14" s="60"/>
      <c r="Q14" s="60"/>
      <c r="R14" s="60"/>
    </row>
    <row r="15" spans="1:18" s="47" customFormat="1" ht="12.75">
      <c r="A15" s="41">
        <v>9</v>
      </c>
      <c r="B15" s="42" t="s">
        <v>108</v>
      </c>
      <c r="C15" s="43">
        <v>19260621.06</v>
      </c>
      <c r="D15" s="43">
        <v>19990185.34</v>
      </c>
      <c r="E15" s="44">
        <v>26032497.51</v>
      </c>
      <c r="F15" s="44">
        <v>31245764.87</v>
      </c>
      <c r="G15" s="44">
        <v>28240174.32</v>
      </c>
      <c r="H15" s="66">
        <v>19946974</v>
      </c>
      <c r="I15" s="67">
        <v>22223350</v>
      </c>
      <c r="J15" s="46">
        <v>21190000</v>
      </c>
      <c r="K15" s="46">
        <v>19980000</v>
      </c>
      <c r="L15" s="46">
        <v>19980000</v>
      </c>
      <c r="M15" s="46">
        <v>19980000</v>
      </c>
      <c r="N15" s="46">
        <v>19980000</v>
      </c>
      <c r="O15" s="46">
        <v>20100000</v>
      </c>
      <c r="P15" s="46">
        <v>20100000</v>
      </c>
      <c r="Q15" s="46">
        <v>20100000</v>
      </c>
      <c r="R15" s="46">
        <v>20100000</v>
      </c>
    </row>
    <row r="16" spans="1:18" ht="12.75">
      <c r="A16" s="48"/>
      <c r="B16" s="49" t="s">
        <v>99</v>
      </c>
      <c r="C16" s="50"/>
      <c r="D16" s="50"/>
      <c r="E16" s="51"/>
      <c r="F16" s="51"/>
      <c r="G16" s="51"/>
      <c r="H16" s="51"/>
      <c r="I16" s="68"/>
      <c r="J16" s="51"/>
      <c r="K16" s="51"/>
      <c r="L16" s="51"/>
      <c r="M16" s="51"/>
      <c r="N16" s="51"/>
      <c r="O16" s="51"/>
      <c r="P16" s="51"/>
      <c r="Q16" s="51"/>
      <c r="R16" s="51"/>
    </row>
    <row r="17" spans="1:18" s="57" customFormat="1" ht="12.75">
      <c r="A17" s="52">
        <v>10</v>
      </c>
      <c r="B17" s="53" t="s">
        <v>109</v>
      </c>
      <c r="C17" s="69">
        <v>16617730.21</v>
      </c>
      <c r="D17" s="69">
        <v>18120387.34</v>
      </c>
      <c r="E17" s="61">
        <v>19920308.81</v>
      </c>
      <c r="F17" s="61">
        <v>20268437.7</v>
      </c>
      <c r="G17" s="61">
        <v>19567500</v>
      </c>
      <c r="H17" s="63">
        <v>19850000</v>
      </c>
      <c r="I17" s="63">
        <v>19700000</v>
      </c>
      <c r="J17" s="63">
        <v>19700000</v>
      </c>
      <c r="K17" s="63">
        <v>19980000</v>
      </c>
      <c r="L17" s="63">
        <v>19980000</v>
      </c>
      <c r="M17" s="63">
        <v>19980000</v>
      </c>
      <c r="N17" s="63">
        <v>19980000</v>
      </c>
      <c r="O17" s="63">
        <v>19800000</v>
      </c>
      <c r="P17" s="63">
        <v>19800000</v>
      </c>
      <c r="Q17" s="63">
        <v>19800000</v>
      </c>
      <c r="R17" s="63">
        <v>19800000</v>
      </c>
    </row>
    <row r="18" spans="1:18" ht="12.75">
      <c r="A18" s="48"/>
      <c r="B18" s="49" t="s">
        <v>105</v>
      </c>
      <c r="C18" s="58"/>
      <c r="D18" s="58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 ht="12.75">
      <c r="A19" s="48">
        <v>11</v>
      </c>
      <c r="B19" s="49" t="s">
        <v>110</v>
      </c>
      <c r="C19" s="58">
        <v>126873.95</v>
      </c>
      <c r="D19" s="58">
        <v>163694.36</v>
      </c>
      <c r="E19" s="59">
        <v>228472.12</v>
      </c>
      <c r="F19" s="59">
        <v>430000</v>
      </c>
      <c r="G19" s="59">
        <v>731243</v>
      </c>
      <c r="H19" s="60">
        <v>655319</v>
      </c>
      <c r="I19" s="60">
        <v>582418</v>
      </c>
      <c r="J19" s="60">
        <v>509387</v>
      </c>
      <c r="K19" s="60">
        <v>436358</v>
      </c>
      <c r="L19" s="60">
        <v>363505</v>
      </c>
      <c r="M19" s="60">
        <v>290294</v>
      </c>
      <c r="N19" s="60">
        <v>214273</v>
      </c>
      <c r="O19" s="60">
        <v>148278</v>
      </c>
      <c r="P19" s="60">
        <v>107349</v>
      </c>
      <c r="Q19" s="60">
        <v>66415</v>
      </c>
      <c r="R19" s="60">
        <v>25484</v>
      </c>
    </row>
    <row r="20" spans="1:18" ht="12.75">
      <c r="A20" s="48">
        <v>12</v>
      </c>
      <c r="B20" s="49" t="s">
        <v>111</v>
      </c>
      <c r="C20" s="58"/>
      <c r="D20" s="58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 s="57" customFormat="1" ht="12.75">
      <c r="A21" s="52">
        <v>13</v>
      </c>
      <c r="B21" s="53" t="s">
        <v>112</v>
      </c>
      <c r="C21" s="69">
        <v>2642890.85</v>
      </c>
      <c r="D21" s="69">
        <v>1869798</v>
      </c>
      <c r="E21" s="61">
        <v>6112188.7</v>
      </c>
      <c r="F21" s="61">
        <v>10977327.17</v>
      </c>
      <c r="G21" s="70">
        <v>8672674.32</v>
      </c>
      <c r="H21" s="70">
        <v>96974</v>
      </c>
      <c r="I21" s="71">
        <v>2523350</v>
      </c>
      <c r="J21" s="71">
        <v>1490000</v>
      </c>
      <c r="K21" s="71">
        <v>0</v>
      </c>
      <c r="L21" s="71">
        <v>0</v>
      </c>
      <c r="M21" s="71">
        <v>0</v>
      </c>
      <c r="N21" s="63">
        <v>0</v>
      </c>
      <c r="O21" s="63">
        <v>300000</v>
      </c>
      <c r="P21" s="63">
        <v>300000</v>
      </c>
      <c r="Q21" s="63">
        <v>300000</v>
      </c>
      <c r="R21" s="63">
        <v>300000</v>
      </c>
    </row>
    <row r="22" spans="1:18" ht="12.75">
      <c r="A22" s="48">
        <v>14</v>
      </c>
      <c r="B22" s="42" t="s">
        <v>113</v>
      </c>
      <c r="C22" s="50">
        <v>322932.73</v>
      </c>
      <c r="D22" s="50">
        <v>385179.71</v>
      </c>
      <c r="E22" s="72">
        <v>-4815830.12</v>
      </c>
      <c r="F22" s="72">
        <v>-5654259</v>
      </c>
      <c r="G22" s="73">
        <v>1465659</v>
      </c>
      <c r="H22" s="74">
        <v>1282500</v>
      </c>
      <c r="I22" s="51">
        <v>1210000</v>
      </c>
      <c r="J22" s="51">
        <v>1210000</v>
      </c>
      <c r="K22" s="51">
        <v>1210000</v>
      </c>
      <c r="L22" s="51">
        <v>1210000</v>
      </c>
      <c r="M22" s="51">
        <v>1210000</v>
      </c>
      <c r="N22" s="51">
        <v>1210000</v>
      </c>
      <c r="O22" s="51">
        <v>610000</v>
      </c>
      <c r="P22" s="51">
        <v>610000</v>
      </c>
      <c r="Q22" s="51">
        <v>610000</v>
      </c>
      <c r="R22" s="51">
        <v>610000</v>
      </c>
    </row>
    <row r="23" spans="1:18" ht="12.75">
      <c r="A23" s="48">
        <v>15</v>
      </c>
      <c r="B23" s="42" t="s">
        <v>114</v>
      </c>
      <c r="C23" s="50">
        <v>1085576.63</v>
      </c>
      <c r="D23" s="50">
        <v>1292509.36</v>
      </c>
      <c r="E23" s="72">
        <v>5419389.07</v>
      </c>
      <c r="F23" s="72">
        <v>5654259</v>
      </c>
      <c r="G23" s="74">
        <v>-1465659</v>
      </c>
      <c r="H23" s="74">
        <v>-1282500</v>
      </c>
      <c r="I23" s="51">
        <v>-1210000</v>
      </c>
      <c r="J23" s="51">
        <v>-1210000</v>
      </c>
      <c r="K23" s="51">
        <v>-1210000</v>
      </c>
      <c r="L23" s="51">
        <v>-1210000</v>
      </c>
      <c r="M23" s="51">
        <v>-1210000</v>
      </c>
      <c r="N23" s="51">
        <v>-1210000</v>
      </c>
      <c r="O23" s="51">
        <v>-610000</v>
      </c>
      <c r="P23" s="51">
        <v>-610000</v>
      </c>
      <c r="Q23" s="51">
        <v>-610000</v>
      </c>
      <c r="R23" s="51">
        <v>-610000</v>
      </c>
    </row>
    <row r="24" spans="1:18" ht="15">
      <c r="A24" s="48">
        <v>16</v>
      </c>
      <c r="B24" s="42" t="s">
        <v>115</v>
      </c>
      <c r="C24" s="50">
        <v>1693818.63</v>
      </c>
      <c r="D24" s="50">
        <v>2258509.36</v>
      </c>
      <c r="E24" s="72">
        <v>6477689.07</v>
      </c>
      <c r="F24" s="72">
        <v>7053159</v>
      </c>
      <c r="G24" s="74">
        <v>0</v>
      </c>
      <c r="H24" s="51">
        <v>0</v>
      </c>
      <c r="I24" s="51">
        <v>0</v>
      </c>
      <c r="J24" s="51"/>
      <c r="K24" s="51"/>
      <c r="L24" s="51"/>
      <c r="M24" s="51"/>
      <c r="N24" s="51"/>
      <c r="O24" s="51"/>
      <c r="P24" s="51"/>
      <c r="Q24" s="51"/>
      <c r="R24" s="51"/>
    </row>
    <row r="25" spans="1:18" ht="12.75">
      <c r="A25" s="48"/>
      <c r="B25" s="49" t="s">
        <v>99</v>
      </c>
      <c r="C25" s="50"/>
      <c r="D25" s="50"/>
      <c r="E25" s="51"/>
      <c r="F25" s="72"/>
      <c r="G25" s="75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</row>
    <row r="26" spans="1:18" ht="12.75" customHeight="1">
      <c r="A26" s="48">
        <v>17</v>
      </c>
      <c r="B26" s="49" t="s">
        <v>116</v>
      </c>
      <c r="C26" s="58">
        <v>660000</v>
      </c>
      <c r="D26" s="58">
        <v>850000</v>
      </c>
      <c r="E26" s="59">
        <v>4800000</v>
      </c>
      <c r="F26" s="59">
        <v>7053159</v>
      </c>
      <c r="G26" s="76"/>
      <c r="H26" s="77">
        <v>0</v>
      </c>
      <c r="I26" s="77">
        <v>0</v>
      </c>
      <c r="J26" s="77"/>
      <c r="K26" s="77"/>
      <c r="L26" s="77"/>
      <c r="M26" s="77"/>
      <c r="N26" s="60"/>
      <c r="O26" s="60"/>
      <c r="P26" s="60"/>
      <c r="Q26" s="60"/>
      <c r="R26" s="60"/>
    </row>
    <row r="27" spans="1:18" ht="12.75" customHeight="1">
      <c r="A27" s="48"/>
      <c r="B27" s="49" t="s">
        <v>117</v>
      </c>
      <c r="C27" s="58"/>
      <c r="D27" s="58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 ht="43.5" customHeight="1">
      <c r="A28" s="48">
        <v>18</v>
      </c>
      <c r="B28" s="49" t="s">
        <v>118</v>
      </c>
      <c r="C28" s="58"/>
      <c r="D28" s="58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18" ht="12.75">
      <c r="A29" s="48">
        <v>19</v>
      </c>
      <c r="B29" s="49" t="s">
        <v>119</v>
      </c>
      <c r="C29" s="58"/>
      <c r="D29" s="58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2.75">
      <c r="A30" s="48">
        <v>20</v>
      </c>
      <c r="B30" s="49" t="s">
        <v>120</v>
      </c>
      <c r="C30" s="58"/>
      <c r="D30" s="58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 ht="12.75">
      <c r="A31" s="48">
        <v>21</v>
      </c>
      <c r="B31" s="49" t="s">
        <v>121</v>
      </c>
      <c r="C31" s="58"/>
      <c r="D31" s="58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 ht="12.75">
      <c r="A32" s="48"/>
      <c r="B32" s="49" t="s">
        <v>117</v>
      </c>
      <c r="C32" s="58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 ht="40.5" customHeight="1">
      <c r="A33" s="48">
        <v>22</v>
      </c>
      <c r="B33" s="49" t="s">
        <v>118</v>
      </c>
      <c r="C33" s="58"/>
      <c r="D33" s="58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 ht="24.75">
      <c r="A34" s="48">
        <v>23</v>
      </c>
      <c r="B34" s="49" t="s">
        <v>122</v>
      </c>
      <c r="C34" s="58"/>
      <c r="D34" s="58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 ht="12.75">
      <c r="A35" s="48"/>
      <c r="B35" s="49" t="s">
        <v>117</v>
      </c>
      <c r="C35" s="58"/>
      <c r="D35" s="58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 ht="36.75">
      <c r="A36" s="48">
        <v>24</v>
      </c>
      <c r="B36" s="49" t="s">
        <v>118</v>
      </c>
      <c r="C36" s="58"/>
      <c r="D36" s="58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 ht="12.75">
      <c r="A37" s="48">
        <v>25</v>
      </c>
      <c r="B37" s="78" t="s">
        <v>123</v>
      </c>
      <c r="C37" s="58"/>
      <c r="D37" s="58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 ht="12.75">
      <c r="A38" s="48">
        <v>26</v>
      </c>
      <c r="B38" s="49" t="s">
        <v>124</v>
      </c>
      <c r="C38" s="58">
        <v>1033818.63</v>
      </c>
      <c r="D38" s="58">
        <v>1408509.36</v>
      </c>
      <c r="E38" s="59">
        <v>1677689.07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 ht="12.75">
      <c r="A39" s="48">
        <v>27</v>
      </c>
      <c r="B39" s="49" t="s">
        <v>125</v>
      </c>
      <c r="C39" s="58"/>
      <c r="D39" s="58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 ht="15">
      <c r="A40" s="48">
        <v>28</v>
      </c>
      <c r="B40" s="42" t="s">
        <v>126</v>
      </c>
      <c r="C40" s="50">
        <v>608242</v>
      </c>
      <c r="D40" s="50">
        <v>966000</v>
      </c>
      <c r="E40" s="72">
        <v>1058300</v>
      </c>
      <c r="F40" s="72">
        <v>1398900</v>
      </c>
      <c r="G40" s="51">
        <v>1465659</v>
      </c>
      <c r="H40" s="51">
        <v>1282500</v>
      </c>
      <c r="I40" s="51">
        <v>1210000</v>
      </c>
      <c r="J40" s="51">
        <v>1210000</v>
      </c>
      <c r="K40" s="51">
        <v>1210000</v>
      </c>
      <c r="L40" s="51">
        <v>1210000</v>
      </c>
      <c r="M40" s="51">
        <v>1210000</v>
      </c>
      <c r="N40" s="51">
        <v>1210000</v>
      </c>
      <c r="O40" s="51">
        <v>610000</v>
      </c>
      <c r="P40" s="51">
        <v>610000</v>
      </c>
      <c r="Q40" s="51">
        <v>610000</v>
      </c>
      <c r="R40" s="51">
        <v>610000</v>
      </c>
    </row>
    <row r="41" spans="1:18" ht="12.75">
      <c r="A41" s="48"/>
      <c r="B41" s="49" t="s">
        <v>99</v>
      </c>
      <c r="C41" s="50"/>
      <c r="D41" s="50"/>
      <c r="E41" s="51"/>
      <c r="F41" s="72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</row>
    <row r="42" spans="1:18" ht="12.75">
      <c r="A42" s="48">
        <v>29</v>
      </c>
      <c r="B42" s="49" t="s">
        <v>127</v>
      </c>
      <c r="C42" s="58">
        <v>608242</v>
      </c>
      <c r="D42" s="58">
        <v>966000</v>
      </c>
      <c r="E42" s="59">
        <v>1058300</v>
      </c>
      <c r="F42" s="59">
        <v>1398900</v>
      </c>
      <c r="G42" s="60">
        <v>1465659</v>
      </c>
      <c r="H42" s="60">
        <v>1282500</v>
      </c>
      <c r="I42" s="60">
        <v>1210000</v>
      </c>
      <c r="J42" s="60">
        <v>1210000</v>
      </c>
      <c r="K42" s="60">
        <v>1210000</v>
      </c>
      <c r="L42" s="60">
        <v>1210000</v>
      </c>
      <c r="M42" s="60">
        <v>1210000</v>
      </c>
      <c r="N42" s="60">
        <v>1210000</v>
      </c>
      <c r="O42" s="60">
        <v>610000</v>
      </c>
      <c r="P42" s="60">
        <v>610000</v>
      </c>
      <c r="Q42" s="60">
        <v>610000</v>
      </c>
      <c r="R42" s="60">
        <v>610000</v>
      </c>
    </row>
    <row r="43" spans="1:18" ht="12.75">
      <c r="A43" s="48"/>
      <c r="B43" s="49" t="s">
        <v>117</v>
      </c>
      <c r="C43" s="58"/>
      <c r="D43" s="58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 ht="44.25" customHeight="1">
      <c r="A44" s="48">
        <v>30</v>
      </c>
      <c r="B44" s="49" t="s">
        <v>118</v>
      </c>
      <c r="C44" s="58">
        <v>180000</v>
      </c>
      <c r="D44" s="58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 ht="12.75">
      <c r="A45" s="48">
        <v>31</v>
      </c>
      <c r="B45" s="49" t="s">
        <v>128</v>
      </c>
      <c r="C45" s="58"/>
      <c r="D45" s="58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 ht="12.75">
      <c r="A46" s="48">
        <v>32</v>
      </c>
      <c r="B46" s="49" t="s">
        <v>129</v>
      </c>
      <c r="C46" s="58"/>
      <c r="D46" s="58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 ht="12.75">
      <c r="A47" s="48">
        <v>33</v>
      </c>
      <c r="B47" s="49" t="s">
        <v>130</v>
      </c>
      <c r="C47" s="58"/>
      <c r="D47" s="58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8" ht="12.75">
      <c r="A48" s="48"/>
      <c r="B48" s="49" t="s">
        <v>117</v>
      </c>
      <c r="C48" s="58"/>
      <c r="D48" s="58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1:18" ht="38.25" customHeight="1">
      <c r="A49" s="48">
        <v>34</v>
      </c>
      <c r="B49" s="49" t="s">
        <v>118</v>
      </c>
      <c r="C49" s="58"/>
      <c r="D49" s="58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18" ht="12.75">
      <c r="A50" s="48">
        <v>35</v>
      </c>
      <c r="B50" s="49" t="s">
        <v>131</v>
      </c>
      <c r="C50" s="58"/>
      <c r="D50" s="58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8" ht="12.75">
      <c r="A51" s="48"/>
      <c r="B51" s="49" t="s">
        <v>117</v>
      </c>
      <c r="C51" s="58"/>
      <c r="D51" s="58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 ht="42" customHeight="1">
      <c r="A52" s="48">
        <v>36</v>
      </c>
      <c r="B52" s="49" t="s">
        <v>118</v>
      </c>
      <c r="C52" s="58"/>
      <c r="D52" s="58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 ht="12.75">
      <c r="A53" s="48">
        <v>37</v>
      </c>
      <c r="B53" s="49" t="s">
        <v>132</v>
      </c>
      <c r="C53" s="58"/>
      <c r="D53" s="58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 ht="15">
      <c r="A54" s="48">
        <v>38</v>
      </c>
      <c r="B54" s="42" t="s">
        <v>133</v>
      </c>
      <c r="C54" s="51">
        <v>3198500</v>
      </c>
      <c r="D54" s="51">
        <v>3082500</v>
      </c>
      <c r="E54" s="72">
        <v>6793900</v>
      </c>
      <c r="F54" s="51">
        <v>12448159</v>
      </c>
      <c r="G54" s="79">
        <v>10982500</v>
      </c>
      <c r="H54" s="79">
        <v>9700000</v>
      </c>
      <c r="I54" s="79">
        <v>8490000</v>
      </c>
      <c r="J54" s="79">
        <v>7280000</v>
      </c>
      <c r="K54" s="79">
        <v>6070000</v>
      </c>
      <c r="L54" s="79">
        <v>4860000</v>
      </c>
      <c r="M54" s="46">
        <v>3650000</v>
      </c>
      <c r="N54" s="46">
        <v>2440000</v>
      </c>
      <c r="O54" s="46">
        <v>1830000</v>
      </c>
      <c r="P54" s="46">
        <v>1220000</v>
      </c>
      <c r="Q54" s="46">
        <v>610000</v>
      </c>
      <c r="R54" s="51">
        <v>0</v>
      </c>
    </row>
    <row r="55" spans="1:18" ht="12.75">
      <c r="A55" s="48"/>
      <c r="B55" s="49" t="s">
        <v>99</v>
      </c>
      <c r="C55" s="50"/>
      <c r="D55" s="50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</row>
    <row r="56" spans="1:18" ht="12.75">
      <c r="A56" s="48">
        <v>39</v>
      </c>
      <c r="B56" s="49" t="s">
        <v>134</v>
      </c>
      <c r="C56" s="58">
        <v>3198500</v>
      </c>
      <c r="D56" s="58">
        <v>3082500</v>
      </c>
      <c r="E56" s="59">
        <v>6793900</v>
      </c>
      <c r="F56" s="60">
        <v>12448159</v>
      </c>
      <c r="G56" s="60">
        <v>10982500</v>
      </c>
      <c r="H56" s="60">
        <v>9700000</v>
      </c>
      <c r="I56" s="60">
        <v>8490000</v>
      </c>
      <c r="J56" s="60">
        <v>7280000</v>
      </c>
      <c r="K56" s="60">
        <v>6070000</v>
      </c>
      <c r="L56" s="60">
        <v>4860000</v>
      </c>
      <c r="M56" s="60">
        <v>3650000</v>
      </c>
      <c r="N56" s="60">
        <v>2440000</v>
      </c>
      <c r="O56" s="60">
        <v>1830000</v>
      </c>
      <c r="P56" s="60">
        <v>1220000</v>
      </c>
      <c r="Q56" s="60">
        <v>610000</v>
      </c>
      <c r="R56" s="60">
        <v>0</v>
      </c>
    </row>
    <row r="57" spans="1:18" ht="12.75">
      <c r="A57" s="48"/>
      <c r="B57" s="49" t="s">
        <v>117</v>
      </c>
      <c r="C57" s="58"/>
      <c r="D57" s="58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 ht="42.75" customHeight="1">
      <c r="A58" s="48">
        <v>40</v>
      </c>
      <c r="B58" s="49" t="s">
        <v>118</v>
      </c>
      <c r="C58" s="58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 ht="12.75">
      <c r="A59" s="48">
        <v>41</v>
      </c>
      <c r="B59" s="49" t="s">
        <v>135</v>
      </c>
      <c r="C59" s="58"/>
      <c r="D59" s="58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 ht="12.75">
      <c r="A60" s="48"/>
      <c r="B60" s="49" t="s">
        <v>117</v>
      </c>
      <c r="C60" s="58"/>
      <c r="D60" s="58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 ht="38.25" customHeight="1">
      <c r="A61" s="48">
        <v>42</v>
      </c>
      <c r="B61" s="49" t="s">
        <v>118</v>
      </c>
      <c r="C61" s="58"/>
      <c r="D61" s="58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 ht="12.75">
      <c r="A62" s="48">
        <v>43</v>
      </c>
      <c r="B62" s="49" t="s">
        <v>136</v>
      </c>
      <c r="C62" s="58"/>
      <c r="D62" s="58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 ht="12.75">
      <c r="A63" s="48"/>
      <c r="B63" s="49" t="s">
        <v>117</v>
      </c>
      <c r="C63" s="58"/>
      <c r="D63" s="58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40.5" customHeight="1">
      <c r="A64" s="48">
        <v>44</v>
      </c>
      <c r="B64" s="49" t="s">
        <v>118</v>
      </c>
      <c r="C64" s="58"/>
      <c r="D64" s="58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18" ht="12.75">
      <c r="A65" s="48">
        <v>45</v>
      </c>
      <c r="B65" s="49" t="s">
        <v>137</v>
      </c>
      <c r="C65" s="58"/>
      <c r="D65" s="58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18" ht="12.75">
      <c r="A66" s="48">
        <v>46</v>
      </c>
      <c r="B66" s="49" t="s">
        <v>138</v>
      </c>
      <c r="C66" s="58"/>
      <c r="D66" s="58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1:18" ht="12.75">
      <c r="A67" s="48"/>
      <c r="B67" s="49" t="s">
        <v>117</v>
      </c>
      <c r="C67" s="58"/>
      <c r="D67" s="58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 ht="12.75">
      <c r="A68" s="48">
        <v>47</v>
      </c>
      <c r="B68" s="49" t="s">
        <v>139</v>
      </c>
      <c r="C68" s="58"/>
      <c r="D68" s="58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1:18" ht="12.75">
      <c r="A69" s="48">
        <v>48</v>
      </c>
      <c r="B69" s="49" t="s">
        <v>140</v>
      </c>
      <c r="C69" s="58"/>
      <c r="D69" s="58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1:18" ht="12.75">
      <c r="A70" s="48">
        <v>49</v>
      </c>
      <c r="B70" s="49" t="s">
        <v>141</v>
      </c>
      <c r="C70" s="50">
        <v>16.33</v>
      </c>
      <c r="D70" s="50">
        <v>15.13</v>
      </c>
      <c r="E70" s="50">
        <v>32.02</v>
      </c>
      <c r="F70" s="50">
        <v>48.64</v>
      </c>
      <c r="G70" s="80">
        <v>36.97</v>
      </c>
      <c r="H70" s="80">
        <v>45.69</v>
      </c>
      <c r="I70" s="80">
        <v>36.23</v>
      </c>
      <c r="J70" s="80">
        <v>32.5</v>
      </c>
      <c r="K70" s="80">
        <v>28.64</v>
      </c>
      <c r="L70" s="80">
        <v>22.95</v>
      </c>
      <c r="M70" s="50">
        <v>17.23</v>
      </c>
      <c r="N70" s="50">
        <v>11.51</v>
      </c>
      <c r="O70" s="50">
        <v>8.84</v>
      </c>
      <c r="P70" s="50">
        <v>5.89</v>
      </c>
      <c r="Q70" s="50">
        <v>2.95</v>
      </c>
      <c r="R70" s="50">
        <v>0</v>
      </c>
    </row>
    <row r="71" spans="1:18" ht="24.75">
      <c r="A71" s="48">
        <v>50</v>
      </c>
      <c r="B71" s="49" t="s">
        <v>142</v>
      </c>
      <c r="C71" s="50">
        <v>16.33</v>
      </c>
      <c r="D71" s="50">
        <v>15.13</v>
      </c>
      <c r="E71" s="50">
        <v>32.02</v>
      </c>
      <c r="F71" s="50">
        <v>48.64</v>
      </c>
      <c r="G71" s="50">
        <v>36.97</v>
      </c>
      <c r="H71" s="50">
        <v>45.69</v>
      </c>
      <c r="I71" s="50">
        <v>36.23</v>
      </c>
      <c r="J71" s="50">
        <v>32.5</v>
      </c>
      <c r="K71" s="50">
        <v>28.64</v>
      </c>
      <c r="L71" s="50">
        <v>22.95</v>
      </c>
      <c r="M71" s="50">
        <v>17.23</v>
      </c>
      <c r="N71" s="50">
        <v>11.51</v>
      </c>
      <c r="O71" s="50">
        <v>8.84</v>
      </c>
      <c r="P71" s="50">
        <v>5.89</v>
      </c>
      <c r="Q71" s="50">
        <v>2.95</v>
      </c>
      <c r="R71" s="50">
        <v>0</v>
      </c>
    </row>
    <row r="72" spans="1:18" ht="24.75">
      <c r="A72" s="48">
        <v>51</v>
      </c>
      <c r="B72" s="49" t="s">
        <v>143</v>
      </c>
      <c r="C72" s="50">
        <v>40.08</v>
      </c>
      <c r="D72" s="50">
        <v>33.74</v>
      </c>
      <c r="E72" s="50">
        <v>74.44</v>
      </c>
      <c r="F72" s="50">
        <v>136.77</v>
      </c>
      <c r="G72" s="50">
        <v>106.98</v>
      </c>
      <c r="H72" s="50">
        <v>109.94</v>
      </c>
      <c r="I72" s="50">
        <v>86.76</v>
      </c>
      <c r="J72" s="50">
        <v>82.35</v>
      </c>
      <c r="K72" s="50">
        <v>68.66</v>
      </c>
      <c r="L72" s="50">
        <v>54.98</v>
      </c>
      <c r="M72" s="50">
        <v>41.27</v>
      </c>
      <c r="N72" s="50">
        <v>27.32</v>
      </c>
      <c r="O72" s="50">
        <v>20.63</v>
      </c>
      <c r="P72" s="50">
        <v>13.75</v>
      </c>
      <c r="Q72" s="50">
        <v>6.88</v>
      </c>
      <c r="R72" s="50">
        <v>0</v>
      </c>
    </row>
    <row r="73" spans="1:18" ht="36.75">
      <c r="A73" s="48">
        <v>52</v>
      </c>
      <c r="B73" s="49" t="s">
        <v>144</v>
      </c>
      <c r="C73" s="50">
        <v>40.08</v>
      </c>
      <c r="D73" s="50">
        <v>33.74</v>
      </c>
      <c r="E73" s="50">
        <v>74.44</v>
      </c>
      <c r="F73" s="50">
        <v>136.77</v>
      </c>
      <c r="G73" s="50">
        <v>106.98</v>
      </c>
      <c r="H73" s="50">
        <v>109.94</v>
      </c>
      <c r="I73" s="50">
        <v>86.76</v>
      </c>
      <c r="J73" s="50">
        <v>82.35</v>
      </c>
      <c r="K73" s="50">
        <v>68.66</v>
      </c>
      <c r="L73" s="50">
        <v>54.98</v>
      </c>
      <c r="M73" s="50">
        <v>41.27</v>
      </c>
      <c r="N73" s="50">
        <v>27.32</v>
      </c>
      <c r="O73" s="50">
        <v>20.63</v>
      </c>
      <c r="P73" s="50">
        <v>13.75</v>
      </c>
      <c r="Q73" s="50">
        <v>6.88</v>
      </c>
      <c r="R73" s="50">
        <v>0</v>
      </c>
    </row>
    <row r="74" spans="1:18" ht="15">
      <c r="A74" s="48">
        <v>53</v>
      </c>
      <c r="B74" s="42" t="s">
        <v>145</v>
      </c>
      <c r="C74" s="50">
        <v>735115.95</v>
      </c>
      <c r="D74" s="50">
        <v>1129694.36</v>
      </c>
      <c r="E74" s="72">
        <v>1389600</v>
      </c>
      <c r="F74" s="50">
        <v>1828900</v>
      </c>
      <c r="G74" s="43">
        <v>2196902</v>
      </c>
      <c r="H74" s="43">
        <v>1937819</v>
      </c>
      <c r="I74" s="43">
        <v>1792418</v>
      </c>
      <c r="J74" s="43">
        <v>1719387</v>
      </c>
      <c r="K74" s="43">
        <v>1646358</v>
      </c>
      <c r="L74" s="43">
        <v>1573505</v>
      </c>
      <c r="M74" s="50">
        <v>1500294</v>
      </c>
      <c r="N74" s="50">
        <v>1424273</v>
      </c>
      <c r="O74" s="50">
        <v>758278</v>
      </c>
      <c r="P74" s="50">
        <v>717349</v>
      </c>
      <c r="Q74" s="50">
        <v>676415</v>
      </c>
      <c r="R74" s="50">
        <v>635484</v>
      </c>
    </row>
    <row r="75" spans="1:18" ht="15" customHeight="1">
      <c r="A75" s="48"/>
      <c r="B75" s="49" t="s">
        <v>146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</row>
    <row r="76" spans="1:18" ht="12.75">
      <c r="A76" s="48">
        <v>54</v>
      </c>
      <c r="B76" s="49" t="s">
        <v>147</v>
      </c>
      <c r="C76" s="58">
        <v>735115.95</v>
      </c>
      <c r="D76" s="58">
        <v>1129694.36</v>
      </c>
      <c r="E76" s="59">
        <v>1389600</v>
      </c>
      <c r="F76" s="58">
        <v>1828900</v>
      </c>
      <c r="G76" s="58">
        <v>2196902</v>
      </c>
      <c r="H76" s="58">
        <v>1937819</v>
      </c>
      <c r="I76" s="58">
        <v>1792418</v>
      </c>
      <c r="J76" s="58">
        <v>1719387</v>
      </c>
      <c r="K76" s="58">
        <v>1646358</v>
      </c>
      <c r="L76" s="58">
        <v>1573505</v>
      </c>
      <c r="M76" s="58">
        <v>1500294</v>
      </c>
      <c r="N76" s="58">
        <v>1424273</v>
      </c>
      <c r="O76" s="58">
        <v>758278</v>
      </c>
      <c r="P76" s="58">
        <v>717349</v>
      </c>
      <c r="Q76" s="58">
        <v>676415</v>
      </c>
      <c r="R76" s="58">
        <v>635484</v>
      </c>
    </row>
    <row r="77" spans="1:18" ht="12.75">
      <c r="A77" s="48"/>
      <c r="B77" s="49" t="s">
        <v>117</v>
      </c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1:18" ht="39" customHeight="1">
      <c r="A78" s="48">
        <v>55</v>
      </c>
      <c r="B78" s="49" t="s">
        <v>118</v>
      </c>
      <c r="C78" s="58">
        <v>183499</v>
      </c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1:18" ht="12.75">
      <c r="A79" s="48">
        <v>56</v>
      </c>
      <c r="B79" s="49" t="s">
        <v>148</v>
      </c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18" ht="12.75">
      <c r="A80" s="48"/>
      <c r="B80" s="49" t="s">
        <v>117</v>
      </c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</row>
    <row r="81" spans="1:18" ht="36.75" customHeight="1">
      <c r="A81" s="48">
        <v>57</v>
      </c>
      <c r="B81" s="49" t="s">
        <v>118</v>
      </c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</row>
    <row r="82" spans="1:18" ht="12.75">
      <c r="A82" s="48">
        <v>58</v>
      </c>
      <c r="B82" s="49" t="s">
        <v>149</v>
      </c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</row>
    <row r="83" spans="1:18" ht="12.75">
      <c r="A83" s="48"/>
      <c r="B83" s="49" t="s">
        <v>117</v>
      </c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</row>
    <row r="84" spans="1:18" ht="41.25" customHeight="1">
      <c r="A84" s="48">
        <v>59</v>
      </c>
      <c r="B84" s="49" t="s">
        <v>118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 ht="13.5" customHeight="1">
      <c r="A85" s="48">
        <v>60</v>
      </c>
      <c r="B85" s="49" t="s">
        <v>150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ht="12.75">
      <c r="A86" s="48">
        <v>61</v>
      </c>
      <c r="B86" s="49" t="s">
        <v>151</v>
      </c>
      <c r="C86" s="58">
        <v>3.75</v>
      </c>
      <c r="D86" s="58">
        <v>5.54</v>
      </c>
      <c r="E86" s="58">
        <v>6.55</v>
      </c>
      <c r="F86" s="81">
        <v>7.15</v>
      </c>
      <c r="G86" s="82">
        <v>7.4</v>
      </c>
      <c r="H86" s="82">
        <v>9.13</v>
      </c>
      <c r="I86" s="82">
        <v>8.42</v>
      </c>
      <c r="J86" s="82">
        <v>7.68</v>
      </c>
      <c r="K86" s="82">
        <v>7.77</v>
      </c>
      <c r="L86" s="82">
        <v>7.43</v>
      </c>
      <c r="M86" s="58">
        <v>7.08</v>
      </c>
      <c r="N86" s="58">
        <v>6.72</v>
      </c>
      <c r="O86" s="58">
        <v>3.66</v>
      </c>
      <c r="P86" s="58">
        <v>3.46</v>
      </c>
      <c r="Q86" s="58">
        <v>3.27</v>
      </c>
      <c r="R86" s="58">
        <v>3.07</v>
      </c>
    </row>
    <row r="87" spans="1:18" ht="24.75">
      <c r="A87" s="48">
        <v>62</v>
      </c>
      <c r="B87" s="49" t="s">
        <v>152</v>
      </c>
      <c r="C87" s="58">
        <v>2.82</v>
      </c>
      <c r="D87" s="58">
        <v>5.54</v>
      </c>
      <c r="E87" s="58">
        <v>6.55</v>
      </c>
      <c r="F87" s="58">
        <v>7.15</v>
      </c>
      <c r="G87" s="58">
        <v>7.4</v>
      </c>
      <c r="H87" s="58">
        <v>9.13</v>
      </c>
      <c r="I87" s="58">
        <v>8.42</v>
      </c>
      <c r="J87" s="58">
        <v>7.68</v>
      </c>
      <c r="K87" s="58">
        <v>7.77</v>
      </c>
      <c r="L87" s="58">
        <v>7.43</v>
      </c>
      <c r="M87" s="58">
        <v>7.08</v>
      </c>
      <c r="N87" s="58">
        <v>6.72</v>
      </c>
      <c r="O87" s="58">
        <v>3.66</v>
      </c>
      <c r="P87" s="58">
        <v>3.46</v>
      </c>
      <c r="Q87" s="58">
        <v>3.27</v>
      </c>
      <c r="R87" s="58">
        <v>3.07</v>
      </c>
    </row>
    <row r="88" spans="1:18" ht="24.75">
      <c r="A88" s="48">
        <v>63</v>
      </c>
      <c r="B88" s="49" t="s">
        <v>153</v>
      </c>
      <c r="C88" s="58">
        <v>9.21</v>
      </c>
      <c r="D88" s="58">
        <v>12.36</v>
      </c>
      <c r="E88" s="58">
        <v>15.23</v>
      </c>
      <c r="F88" s="58">
        <v>20.09</v>
      </c>
      <c r="G88" s="58">
        <v>21.4</v>
      </c>
      <c r="H88" s="58">
        <v>21.96</v>
      </c>
      <c r="I88" s="58">
        <v>18.35</v>
      </c>
      <c r="J88" s="58">
        <v>19.45</v>
      </c>
      <c r="K88" s="58">
        <v>18.62</v>
      </c>
      <c r="L88" s="58">
        <v>17.8</v>
      </c>
      <c r="M88" s="58">
        <v>16.96</v>
      </c>
      <c r="N88" s="58">
        <v>15.95</v>
      </c>
      <c r="O88" s="58">
        <v>8.55</v>
      </c>
      <c r="P88" s="58">
        <v>8.09</v>
      </c>
      <c r="Q88" s="58">
        <v>7.63</v>
      </c>
      <c r="R88" s="58">
        <v>7.16</v>
      </c>
    </row>
    <row r="89" spans="1:18" ht="36.75">
      <c r="A89" s="48">
        <v>64</v>
      </c>
      <c r="B89" s="49" t="s">
        <v>154</v>
      </c>
      <c r="C89" s="58">
        <v>6.91</v>
      </c>
      <c r="D89" s="58">
        <v>12.36</v>
      </c>
      <c r="E89" s="58">
        <v>15.23</v>
      </c>
      <c r="F89" s="58">
        <v>20.09</v>
      </c>
      <c r="G89" s="58">
        <v>21.4</v>
      </c>
      <c r="H89" s="58">
        <v>21.96</v>
      </c>
      <c r="I89" s="58">
        <v>18.35</v>
      </c>
      <c r="J89" s="58">
        <v>19.45</v>
      </c>
      <c r="K89" s="58">
        <v>18.62</v>
      </c>
      <c r="L89" s="58">
        <v>17.8</v>
      </c>
      <c r="M89" s="58">
        <v>16.96</v>
      </c>
      <c r="N89" s="58">
        <v>15.95</v>
      </c>
      <c r="O89" s="58">
        <v>8.55</v>
      </c>
      <c r="P89" s="58">
        <v>8.09</v>
      </c>
      <c r="Q89" s="58">
        <v>7.63</v>
      </c>
      <c r="R89" s="58">
        <v>7.16</v>
      </c>
    </row>
    <row r="90" spans="1:18" ht="60.75">
      <c r="A90" s="48">
        <v>65</v>
      </c>
      <c r="B90" s="49" t="s">
        <v>155</v>
      </c>
      <c r="C90" s="58"/>
      <c r="D90" s="58"/>
      <c r="E90" s="58"/>
      <c r="F90" s="81">
        <v>9.6</v>
      </c>
      <c r="G90" s="82">
        <v>5.76</v>
      </c>
      <c r="H90" s="82">
        <v>5.43</v>
      </c>
      <c r="I90" s="82">
        <v>6.02</v>
      </c>
      <c r="J90" s="82">
        <v>8.87</v>
      </c>
      <c r="K90" s="83">
        <v>7.71</v>
      </c>
      <c r="L90" s="83">
        <v>7.52</v>
      </c>
      <c r="M90" s="58">
        <v>6.02</v>
      </c>
      <c r="N90" s="58">
        <v>5.71</v>
      </c>
      <c r="O90" s="58">
        <v>5.71</v>
      </c>
      <c r="P90" s="58">
        <v>5.27</v>
      </c>
      <c r="Q90" s="58">
        <v>4.83</v>
      </c>
      <c r="R90" s="58">
        <v>4.39</v>
      </c>
    </row>
    <row r="91" spans="1:18" ht="24.75">
      <c r="A91" s="48">
        <v>66</v>
      </c>
      <c r="B91" s="49" t="s">
        <v>156</v>
      </c>
      <c r="C91" s="58">
        <v>2567534.41</v>
      </c>
      <c r="D91" s="58">
        <v>1688289.01</v>
      </c>
      <c r="E91" s="58">
        <v>745966.33</v>
      </c>
      <c r="F91" s="58">
        <v>463135.21</v>
      </c>
      <c r="G91" s="58">
        <v>2998076.82</v>
      </c>
      <c r="H91" s="58">
        <v>1303269</v>
      </c>
      <c r="I91" s="58">
        <v>2420000</v>
      </c>
      <c r="J91" s="58">
        <v>1490000</v>
      </c>
      <c r="K91" s="58">
        <v>1210000</v>
      </c>
      <c r="L91" s="58">
        <v>1210000</v>
      </c>
      <c r="M91" s="58">
        <v>1210000</v>
      </c>
      <c r="N91" s="58">
        <v>1210000</v>
      </c>
      <c r="O91" s="58">
        <v>910000</v>
      </c>
      <c r="P91" s="58">
        <v>910000</v>
      </c>
      <c r="Q91" s="58">
        <v>910000</v>
      </c>
      <c r="R91" s="58">
        <v>910000</v>
      </c>
    </row>
    <row r="93" ht="12.75">
      <c r="A93" s="84" t="s">
        <v>157</v>
      </c>
    </row>
    <row r="94" spans="1:18" ht="12.75" customHeight="1">
      <c r="A94" s="85" t="s">
        <v>158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</row>
    <row r="95" ht="12.75">
      <c r="A95" s="84" t="s">
        <v>159</v>
      </c>
    </row>
    <row r="96" spans="1:18" ht="53.25" customHeight="1">
      <c r="A96" s="85" t="s">
        <v>160</v>
      </c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</row>
    <row r="97" ht="12.75">
      <c r="A97" s="86"/>
    </row>
    <row r="98" ht="12.75">
      <c r="A98" s="86"/>
    </row>
    <row r="99" ht="12.75">
      <c r="K99" s="87"/>
    </row>
    <row r="100" ht="25.5" customHeight="1">
      <c r="K100" s="88"/>
    </row>
  </sheetData>
  <sheetProtection selectLockedCells="1" selectUnlockedCells="1"/>
  <mergeCells count="5">
    <mergeCell ref="A1:A2"/>
    <mergeCell ref="B1:B2"/>
    <mergeCell ref="D1:R1"/>
    <mergeCell ref="A94:R94"/>
    <mergeCell ref="A96:R96"/>
  </mergeCells>
  <printOptions/>
  <pageMargins left="0.3541666666666667" right="0.31527777777777777" top="0.6555555555555556" bottom="0.9840277777777777" header="0.39375" footer="0.5118055555555555"/>
  <pageSetup fitToHeight="4" fitToWidth="1" horizontalDpi="300" verticalDpi="300" orientation="landscape" paperSize="9"/>
  <headerFooter alignWithMargins="0">
    <oddHeader>&amp;CPrognoza długu publicznego Gminy Suchedniów na lata 2010 - 2022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2010-08-24T08:14:58Z</cp:lastPrinted>
  <dcterms:created xsi:type="dcterms:W3CDTF">1998-12-09T13:02:10Z</dcterms:created>
  <dcterms:modified xsi:type="dcterms:W3CDTF">2010-09-10T09:40:32Z</dcterms:modified>
  <cp:category/>
  <cp:version/>
  <cp:contentType/>
  <cp:contentStatus/>
  <cp:revision>1</cp:revision>
</cp:coreProperties>
</file>