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35" activeTab="2"/>
  </bookViews>
  <sheets>
    <sheet name="3" sheetId="1" r:id="rId1"/>
    <sheet name="4" sheetId="2" r:id="rId2"/>
    <sheet name="9" sheetId="3" r:id="rId3"/>
  </sheets>
  <definedNames/>
  <calcPr fullCalcOnLoad="1"/>
</workbook>
</file>

<file path=xl/sharedStrings.xml><?xml version="1.0" encoding="utf-8"?>
<sst xmlns="http://schemas.openxmlformats.org/spreadsheetml/2006/main" count="154" uniqueCount="108">
  <si>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</si>
  <si>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</si>
  <si>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</si>
  <si>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</si>
  <si>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</si>
  <si>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</si>
  <si>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</si>
  <si>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</si>
  <si>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</si>
  <si>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</si>
  <si>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</si>
  <si>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</si>
  <si>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</si>
  <si>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</si>
  <si>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</si>
  <si>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</si>
  <si>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</si>
  <si>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</si>
  <si>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</si>
  <si>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</si>
  <si>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</si>
  <si>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</si>
  <si>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</si>
  <si>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</si>
  <si>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</si>
  <si>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</si>
  <si>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</si>
  <si>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</si>
  <si>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wydatki majątkowe</t>
  </si>
  <si>
    <t xml:space="preserve"> </t>
  </si>
  <si>
    <t>Nazwa przedsięwzięcia</t>
  </si>
  <si>
    <t>kredyty i pożyczki zaciągnięte na realizację zadania pod refundację wydatków</t>
  </si>
  <si>
    <t>wydatki bieżące</t>
  </si>
  <si>
    <t>razem</t>
  </si>
  <si>
    <t>5.</t>
  </si>
  <si>
    <t>6.</t>
  </si>
  <si>
    <t>7.</t>
  </si>
  <si>
    <t>I. Dotacje  dla jednostek  sektora finansów publicznych</t>
  </si>
  <si>
    <t>Nazwa jednostki otrzymującej dotację</t>
  </si>
  <si>
    <t>Kwota dotacji</t>
  </si>
  <si>
    <t>II.Dotacje dla jednostek spoza sektora finansów publicznych</t>
  </si>
  <si>
    <t>Załącznik nr 3</t>
  </si>
  <si>
    <t>Załącznik nr 4</t>
  </si>
  <si>
    <t>Załącznik nr 8</t>
  </si>
  <si>
    <t>8.</t>
  </si>
  <si>
    <t xml:space="preserve">do uchwały Rady Miejskiej w Suchedniowie </t>
  </si>
  <si>
    <t>UM i G</t>
  </si>
  <si>
    <t>Wykup gruntów</t>
  </si>
  <si>
    <r>
      <t xml:space="preserve">70005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</si>
  <si>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do uchwały Rady Miejskiej w Suchedniowie</t>
  </si>
  <si>
    <t>MG Biblioteka Publiczna</t>
  </si>
  <si>
    <t>Niepubliczne  Przedszkole - Planeta Dziecka</t>
  </si>
  <si>
    <t>MGOPS</t>
  </si>
  <si>
    <t>Dowóz do szkół  i odwóz ze szkół wraz z opieką w czasie przewozu na lata 2021/2022 oraz 2022/2023 (2020-2023)</t>
  </si>
  <si>
    <t>Budowa kanalizacji sanitarnej ul. Langiewicza, ul. Słonecznej, ul. Jarzebinowej - Aglomeracja Suchedniów (2018-2023)</t>
  </si>
  <si>
    <t>Rządowy Fundusz Inwestycji Lokalnych</t>
  </si>
  <si>
    <t>C. Inne źródła - Rządowy Fund Inwest Lokalnych</t>
  </si>
  <si>
    <t>Kluby Seniora jako Ośrodki Wsparcia Dziennego w Mieście i Gminie Suchedniów (2019-2023)</t>
  </si>
  <si>
    <t>B</t>
  </si>
  <si>
    <t>Modernizacja Parku Miejskiego w Suchedniowie (2020-2023)</t>
  </si>
  <si>
    <t>Likwidacja przejazdu kolejowego w ciągu drogi ul. Langiewicza w Suchedniowie (2022-2023)</t>
  </si>
  <si>
    <t>Przebudowa drogi gminnej nr 3890203T Ostojów-Krzyżka-Podłazie (2020-2023)</t>
  </si>
  <si>
    <t>P-le Sam</t>
  </si>
  <si>
    <t>E. Inne źródła - Polski Ład</t>
  </si>
  <si>
    <t>Modernizacja budynku P-la Samorządowego - oddymianie klatki schodowej (2022-2023)</t>
  </si>
  <si>
    <t>Przebudowa drogi gminnej ul. Stokowiec (2020-2023)</t>
  </si>
  <si>
    <t xml:space="preserve">E  </t>
  </si>
  <si>
    <t>Budowa kanalizacji sanitarnej w ul. Żeromskiego w Suchedniowie (2016-2023)</t>
  </si>
  <si>
    <t>Dotacje podmiotowe w 2023 roku</t>
  </si>
  <si>
    <t>rok budżetowy 2023 (6+7+9+10)</t>
  </si>
  <si>
    <t>Limity wydatków na wieloletnie przedsięwzięcia planowane do poniesienia w 2023 roku</t>
  </si>
  <si>
    <t>E</t>
  </si>
  <si>
    <t>Opracowanie Strategii Terytorialnej Zintegrowanych Inwestycji Terytorialnych Miejskiego Obszaru Funkcjonalnego Miastab Północy praz Planu Zrównoważonej Mobilności Miejskiej obszaru Funkcjionalnego Miasta Północy dla Gminy Suchedniów  (2021-2023)</t>
  </si>
  <si>
    <t>Trwałość projektu Kluby Seniora jako Ośrodki Wsparcia Dziennego w Mieście i Gminie Suchedniów (2023-2026)</t>
  </si>
  <si>
    <t xml:space="preserve">   D</t>
  </si>
  <si>
    <t>D</t>
  </si>
  <si>
    <r>
      <t xml:space="preserve">75412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</si>
  <si>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r>
      <t xml:space="preserve">90001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6050</t>
    </r>
  </si>
  <si>
    <t>Zakup zestawu do udzielania pierwszej pomocy</t>
  </si>
  <si>
    <t>Budowa nowego odcinka kanalizacji sanitarnej oś Bugaj do parku miejskiego</t>
  </si>
  <si>
    <t>ZGK</t>
  </si>
  <si>
    <r>
      <t xml:space="preserve">90001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</si>
  <si>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900/750</t>
  </si>
  <si>
    <t>90005/75023</t>
  </si>
  <si>
    <t>D. Inne źródła -RFRD</t>
  </si>
  <si>
    <t>Zadania inwestycyjne roczne w 2023r.</t>
  </si>
  <si>
    <t>SOK Kuźnica w tym rermont poszycia dachowego WDK Mostki</t>
  </si>
  <si>
    <t>przychody wynikające z rozliczenia środków określ. w art. 5 ust.  ust. 1 pkt 2 u.f.p. i dotacji na realizację przedsięw. finans. z udziałem tych środków § 906</t>
  </si>
  <si>
    <t>niewykorzystane środki pieniężne na r-ku bieżącym budżetu określone w odrębnych ustawach § 905</t>
  </si>
  <si>
    <t>rok budżetowy 2023 (7+8+9 +10+12+13)</t>
  </si>
  <si>
    <t>Budowa kanalizacji sanitarnej w ul. Kieleckiej, Warszawskiej w Suchedniowie (2016-2023)</t>
  </si>
  <si>
    <t>z dnia   28.12.2022</t>
  </si>
  <si>
    <t>z dnia  28.12.2022</t>
  </si>
  <si>
    <t>z dnia 28.12.2022</t>
  </si>
  <si>
    <t>Nr 340/LII/2022</t>
  </si>
  <si>
    <t>"Cyfrowa gmina" - realizacja projektu grantowego (2022-2023)</t>
  </si>
  <si>
    <t>Odbiór, transport i zagospodarowanie odpadów komunalnych  z nieruchomości zamieszkałych z terenu gminy Suchedniów oraz PSZOK (2023-2025)</t>
  </si>
  <si>
    <t>Niepubliczne  Przedszkole - Planeta Dziecka - Fundusz Pomocy - Ukraina</t>
  </si>
  <si>
    <t>Przebudowa ul. Inż.. W. Choroszewskiego (2023-2024)</t>
  </si>
  <si>
    <t>Budowa przejscia dla pieszych na drodze nr 389033T ul. Kościelnej w Suchedniowie (2023-2024)</t>
  </si>
  <si>
    <t>Dowóz uczniów do szkół  i odwóz uczniów ze szkół wraz z zapewnieniem im opieki w czasie przewozu na lata  X/2023- VI/2025 (2023-2025)</t>
  </si>
  <si>
    <t>Zakupy inwestycyjne: pompa retencji +pompa osadu oczyszcalnia Michniów, mieszadło reaktor Suchedniów, zasuwa z napędem elektr do osadu nadmiernego (2szt) oczyszczalnia Suchedniów, WUKO, zakup dmuchawy do reaktora biologicznego nr 1</t>
  </si>
  <si>
    <t>załącznik nr 4 do uchwały Nr   /2023 Rady Miejskiej w Suchedniowie z dn. 23.11.2023</t>
  </si>
  <si>
    <r>
      <t xml:space="preserve">92695 </t>
    </r>
    <r>
      <rPr>
        <sz val="10"/>
        <rFont val="Czcionka tekstu podstawowego"/>
        <family val="0"/>
      </rPr>
      <t>§</t>
    </r>
    <r>
      <rPr>
        <sz val="10"/>
        <rFont val="Arial CE"/>
        <family val="0"/>
      </rPr>
      <t xml:space="preserve"> 6650</t>
    </r>
  </si>
  <si>
    <t>załącznik nr 3 do uchwały Nr      /2023 Rady Miejskiej w Suchedniowie z dn. 23.11.2023</t>
  </si>
  <si>
    <t>załacznik nr 5 do uchwały Nr          .2023 Rady Miejskiej w Suchedniowie z dn. 23.11.2023</t>
  </si>
  <si>
    <t>Czyste powietrze - poprawa jakości powietrza i efektywności energetycznej budynków mieszkalnych (2021-2024)</t>
  </si>
  <si>
    <t>Zwiększenie atrakcyjności i konkurencyjności Gór Świetokrzyskich przez budowę i rozbudowę infrastruktury kulturalnej i turystyczno-sportowej, Budowa na terenie OSiR Suchedniów budynku obsługi ruchu turystycznego - wkład własny  (2023-2024)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</si>
</sst>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zcionka tekstu podstawowego"/>
      <family val="0"/>
    </font>
    <font>
      <sz val="7"/>
      <name val="Arial CE"/>
      <family val="0"/>
    </font>
    <font>
      <sz val="9"/>
      <name val="Arial CE"/>
      <family val="0"/>
    </font>
    <font>
      <b/>
      <u val="single"/>
      <sz val="8"/>
      <name val="Arial CE"/>
      <family val="2"/>
    </font>
    <font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24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0" borderId="0" xfId="0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16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16" fillId="30" borderId="0" xfId="0" applyNumberFormat="1" applyFont="1" applyFill="1" applyBorder="1" applyAlignment="1" applyProtection="1">
      <alignment horizontal="right" vertical="center"/>
      <protection locked="0"/>
    </xf>
    <xf numFmtId="0" fontId="16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 wrapText="1"/>
    </xf>
    <xf numFmtId="0" fontId="4" fillId="30" borderId="0" xfId="0" applyFont="1" applyFill="1" applyAlignment="1">
      <alignment horizontal="right" vertical="center"/>
    </xf>
    <xf numFmtId="0" fontId="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 wrapText="1"/>
    </xf>
    <xf numFmtId="0" fontId="0" fillId="30" borderId="0" xfId="0" applyFont="1" applyFill="1" applyAlignment="1">
      <alignment vertical="center"/>
    </xf>
    <xf numFmtId="0" fontId="9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4" fontId="3" fillId="30" borderId="10" xfId="0" applyNumberFormat="1" applyFont="1" applyFill="1" applyBorder="1" applyAlignment="1">
      <alignment vertical="center"/>
    </xf>
    <xf numFmtId="0" fontId="7" fillId="30" borderId="14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7" fillId="30" borderId="10" xfId="0" applyFont="1" applyFill="1" applyBorder="1" applyAlignment="1">
      <alignment horizontal="center" vertical="center"/>
    </xf>
    <xf numFmtId="0" fontId="17" fillId="30" borderId="10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vertical="center"/>
    </xf>
    <xf numFmtId="4" fontId="10" fillId="30" borderId="10" xfId="0" applyNumberFormat="1" applyFont="1" applyFill="1" applyBorder="1" applyAlignment="1">
      <alignment horizontal="right" vertical="center"/>
    </xf>
    <xf numFmtId="0" fontId="15" fillId="30" borderId="14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vertical="center" wrapText="1"/>
    </xf>
    <xf numFmtId="4" fontId="4" fillId="3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4" fontId="15" fillId="30" borderId="10" xfId="0" applyNumberFormat="1" applyFont="1" applyFill="1" applyBorder="1" applyAlignment="1">
      <alignment vertical="center"/>
    </xf>
    <xf numFmtId="4" fontId="20" fillId="30" borderId="10" xfId="0" applyNumberFormat="1" applyFont="1" applyFill="1" applyBorder="1" applyAlignment="1">
      <alignment vertical="center"/>
    </xf>
    <xf numFmtId="4" fontId="7" fillId="30" borderId="10" xfId="0" applyNumberFormat="1" applyFont="1" applyFill="1" applyBorder="1" applyAlignment="1">
      <alignment vertical="center"/>
    </xf>
    <xf numFmtId="4" fontId="20" fillId="30" borderId="10" xfId="0" applyNumberFormat="1" applyFont="1" applyFill="1" applyBorder="1" applyAlignment="1">
      <alignment vertical="center" wrapText="1"/>
    </xf>
    <xf numFmtId="4" fontId="20" fillId="30" borderId="10" xfId="0" applyNumberFormat="1" applyFont="1" applyFill="1" applyBorder="1" applyAlignment="1">
      <alignment horizontal="right" vertical="center" wrapText="1"/>
    </xf>
    <xf numFmtId="4" fontId="7" fillId="30" borderId="10" xfId="0" applyNumberFormat="1" applyFont="1" applyFill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center" vertical="center"/>
    </xf>
    <xf numFmtId="4" fontId="3" fillId="30" borderId="10" xfId="0" applyNumberFormat="1" applyFont="1" applyFill="1" applyBorder="1" applyAlignment="1">
      <alignment vertical="center" wrapText="1"/>
    </xf>
    <xf numFmtId="4" fontId="0" fillId="30" borderId="10" xfId="0" applyNumberForma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horizontal="right" vertical="center"/>
    </xf>
    <xf numFmtId="4" fontId="0" fillId="30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15" fillId="0" borderId="10" xfId="0" applyNumberFormat="1" applyFont="1" applyBorder="1" applyAlignment="1">
      <alignment vertical="center"/>
    </xf>
    <xf numFmtId="0" fontId="3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right" vertical="center"/>
    </xf>
    <xf numFmtId="4" fontId="0" fillId="30" borderId="10" xfId="0" applyNumberFormat="1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left" vertical="center"/>
    </xf>
    <xf numFmtId="0" fontId="15" fillId="30" borderId="10" xfId="0" applyFont="1" applyFill="1" applyBorder="1" applyAlignment="1">
      <alignment horizontal="left" vertical="center"/>
    </xf>
    <xf numFmtId="0" fontId="0" fillId="30" borderId="10" xfId="0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vertical="center"/>
    </xf>
    <xf numFmtId="0" fontId="20" fillId="30" borderId="10" xfId="0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 horizontal="right" vertical="center"/>
    </xf>
    <xf numFmtId="0" fontId="2" fillId="30" borderId="0" xfId="0" applyFont="1" applyFill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30" borderId="0" xfId="0" applyFill="1" applyAlignment="1">
      <alignment vertical="center" wrapText="1"/>
    </xf>
    <xf numFmtId="0" fontId="15" fillId="30" borderId="15" xfId="0" applyFont="1" applyFill="1" applyBorder="1" applyAlignment="1">
      <alignment horizontal="center" vertical="center" wrapText="1"/>
    </xf>
    <xf numFmtId="0" fontId="15" fillId="30" borderId="16" xfId="0" applyFont="1" applyFill="1" applyBorder="1" applyAlignment="1">
      <alignment horizontal="center" vertical="center" wrapText="1"/>
    </xf>
    <xf numFmtId="0" fontId="15" fillId="30" borderId="14" xfId="0" applyFont="1" applyFill="1" applyBorder="1" applyAlignment="1">
      <alignment horizontal="center" vertical="center" wrapText="1"/>
    </xf>
    <xf numFmtId="0" fontId="15" fillId="30" borderId="11" xfId="0" applyFont="1" applyFill="1" applyBorder="1" applyAlignment="1">
      <alignment horizontal="center" vertical="center" wrapText="1"/>
    </xf>
    <xf numFmtId="0" fontId="15" fillId="30" borderId="12" xfId="0" applyFont="1" applyFill="1" applyBorder="1" applyAlignment="1">
      <alignment horizontal="center" vertical="center" wrapText="1"/>
    </xf>
    <xf numFmtId="0" fontId="15" fillId="30" borderId="17" xfId="0" applyFont="1" applyFill="1" applyBorder="1" applyAlignment="1">
      <alignment horizontal="center" vertical="center" wrapText="1"/>
    </xf>
    <xf numFmtId="0" fontId="15" fillId="30" borderId="18" xfId="0" applyFont="1" applyFill="1" applyBorder="1" applyAlignment="1">
      <alignment horizontal="center" vertical="center" wrapText="1"/>
    </xf>
    <xf numFmtId="0" fontId="15" fillId="30" borderId="19" xfId="0" applyFont="1" applyFill="1" applyBorder="1" applyAlignment="1">
      <alignment horizontal="center" vertical="center" wrapText="1"/>
    </xf>
    <xf numFmtId="0" fontId="15" fillId="30" borderId="13" xfId="0" applyFont="1" applyFill="1" applyBorder="1" applyAlignment="1">
      <alignment horizontal="center" vertical="center" wrapText="1"/>
    </xf>
    <xf numFmtId="0" fontId="15" fillId="30" borderId="20" xfId="0" applyFont="1" applyFill="1" applyBorder="1" applyAlignment="1">
      <alignment horizontal="center" vertical="center" wrapText="1"/>
    </xf>
    <xf numFmtId="0" fontId="15" fillId="30" borderId="21" xfId="0" applyFont="1" applyFill="1" applyBorder="1" applyAlignment="1">
      <alignment horizontal="center" vertical="center" wrapText="1"/>
    </xf>
    <xf numFmtId="0" fontId="15" fillId="30" borderId="22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0" fontId="15" fillId="30" borderId="10" xfId="0" applyFont="1" applyFill="1" applyBorder="1" applyAlignment="1">
      <alignment horizontal="center" vertical="center"/>
    </xf>
    <xf numFmtId="0" fontId="15" fillId="30" borderId="10" xfId="0" applyFont="1" applyFill="1" applyBorder="1" applyAlignment="1">
      <alignment horizontal="center" vertical="center" wrapText="1"/>
    </xf>
    <xf numFmtId="0" fontId="21" fillId="30" borderId="11" xfId="0" applyFont="1" applyFill="1" applyBorder="1" applyAlignment="1">
      <alignment horizontal="center" vertical="center" wrapText="1"/>
    </xf>
    <xf numFmtId="0" fontId="21" fillId="30" borderId="12" xfId="0" applyFont="1" applyFill="1" applyBorder="1" applyAlignment="1">
      <alignment horizontal="center" vertical="center" wrapText="1"/>
    </xf>
    <xf numFmtId="0" fontId="21" fillId="30" borderId="17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3" fillId="30" borderId="18" xfId="0" applyFont="1" applyFill="1" applyBorder="1" applyAlignment="1">
      <alignment horizontal="center" vertical="center" wrapText="1"/>
    </xf>
    <xf numFmtId="0" fontId="3" fillId="30" borderId="19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0" fontId="3" fillId="30" borderId="20" xfId="0" applyFont="1" applyFill="1" applyBorder="1" applyAlignment="1">
      <alignment horizontal="center" vertical="center" wrapText="1"/>
    </xf>
    <xf numFmtId="0" fontId="3" fillId="30" borderId="21" xfId="0" applyFont="1" applyFill="1" applyBorder="1" applyAlignment="1">
      <alignment horizontal="center" vertical="center" wrapText="1"/>
    </xf>
    <xf numFmtId="0" fontId="3" fillId="30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30" borderId="12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7" fillId="30" borderId="18" xfId="0" applyFont="1" applyFill="1" applyBorder="1" applyAlignment="1">
      <alignment horizontal="center" vertical="center" wrapText="1"/>
    </xf>
    <xf numFmtId="0" fontId="7" fillId="30" borderId="12" xfId="0" applyFont="1" applyFill="1" applyBorder="1" applyAlignment="1">
      <alignment horizontal="center" vertical="center" wrapText="1"/>
    </xf>
    <xf numFmtId="0" fontId="7" fillId="30" borderId="17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0" fontId="8" fillId="30" borderId="0" xfId="0" applyFont="1" applyFill="1" applyAlignment="1">
      <alignment horizontal="center" vertical="center" wrapText="1"/>
    </xf>
    <xf numFmtId="0" fontId="10" fillId="30" borderId="15" xfId="0" applyFont="1" applyFill="1" applyBorder="1" applyAlignment="1">
      <alignment horizontal="center" vertical="center"/>
    </xf>
    <xf numFmtId="0" fontId="10" fillId="30" borderId="16" xfId="0" applyFont="1" applyFill="1" applyBorder="1" applyAlignment="1">
      <alignment horizontal="center" vertical="center"/>
    </xf>
    <xf numFmtId="0" fontId="10" fillId="30" borderId="14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13">
      <selection activeCell="F37" sqref="F37"/>
    </sheetView>
  </sheetViews>
  <sheetFormatPr defaultColWidth="9.00390625" defaultRowHeight="12.75"/>
  <cols>
    <col min="1" max="1" width="4.875" style="22" customWidth="1"/>
    <col min="2" max="2" width="4.125" style="1" customWidth="1"/>
    <col min="3" max="3" width="7.75390625" style="1" customWidth="1"/>
    <col min="4" max="4" width="12.875" style="1" customWidth="1"/>
    <col min="5" max="5" width="29.375" style="1" customWidth="1"/>
    <col min="6" max="6" width="12.75390625" style="1" bestFit="1" customWidth="1"/>
    <col min="7" max="7" width="12.75390625" style="1" customWidth="1"/>
    <col min="8" max="9" width="11.125" style="1" customWidth="1"/>
    <col min="10" max="10" width="13.00390625" style="1" customWidth="1"/>
    <col min="11" max="11" width="13.75390625" style="1" customWidth="1"/>
    <col min="12" max="12" width="8.25390625" style="1" customWidth="1"/>
    <col min="13" max="13" width="3.625" style="1" customWidth="1"/>
    <col min="14" max="14" width="12.375" style="1" customWidth="1"/>
    <col min="15" max="15" width="12.00390625" style="1" customWidth="1"/>
    <col min="16" max="16" width="9.25390625" style="1" customWidth="1"/>
    <col min="17" max="16384" width="9.125" style="1" customWidth="1"/>
  </cols>
  <sheetData>
    <row r="1" spans="2:16" ht="12.7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0" t="s">
        <v>41</v>
      </c>
    </row>
    <row r="2" spans="2:16" ht="12.75">
      <c r="B2" s="81" t="s">
        <v>104</v>
      </c>
      <c r="C2" s="81"/>
      <c r="D2" s="81"/>
      <c r="E2" s="81"/>
      <c r="F2" s="22"/>
      <c r="G2" s="22"/>
      <c r="H2" s="22"/>
      <c r="I2" s="22"/>
      <c r="J2" s="22"/>
      <c r="K2" s="22"/>
      <c r="L2" s="22"/>
      <c r="M2" s="22"/>
      <c r="N2" s="22"/>
      <c r="O2" s="22"/>
      <c r="P2" s="21" t="s">
        <v>49</v>
      </c>
    </row>
    <row r="3" spans="2:16" ht="12.75">
      <c r="B3" s="81"/>
      <c r="C3" s="81"/>
      <c r="D3" s="81"/>
      <c r="E3" s="81"/>
      <c r="F3" s="22"/>
      <c r="G3" s="22"/>
      <c r="H3" s="22"/>
      <c r="I3" s="22"/>
      <c r="J3" s="22"/>
      <c r="K3" s="22"/>
      <c r="L3" s="22"/>
      <c r="M3" s="22"/>
      <c r="N3" s="22"/>
      <c r="O3" s="22"/>
      <c r="P3" s="20" t="s">
        <v>94</v>
      </c>
    </row>
    <row r="4" spans="2:16" ht="12.75">
      <c r="B4" s="81"/>
      <c r="C4" s="81"/>
      <c r="D4" s="81"/>
      <c r="E4" s="81"/>
      <c r="F4" s="22"/>
      <c r="G4" s="22"/>
      <c r="H4" s="22"/>
      <c r="I4" s="22"/>
      <c r="J4" s="22"/>
      <c r="K4" s="22"/>
      <c r="L4" s="22"/>
      <c r="M4" s="22"/>
      <c r="N4" s="22"/>
      <c r="O4" s="22"/>
      <c r="P4" s="21" t="s">
        <v>91</v>
      </c>
    </row>
    <row r="5" spans="2:16" ht="12.7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1"/>
    </row>
    <row r="6" spans="2:16" ht="18" customHeight="1">
      <c r="B6" s="94" t="s">
        <v>70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2:16" ht="10.5" customHeight="1">
      <c r="B7" s="23"/>
      <c r="C7" s="23"/>
      <c r="D7" s="23"/>
      <c r="E7" s="23"/>
      <c r="F7" s="23"/>
      <c r="G7" s="23"/>
      <c r="H7" s="23"/>
      <c r="I7" s="75"/>
      <c r="J7" s="75"/>
      <c r="K7" s="23"/>
      <c r="L7" s="23"/>
      <c r="M7" s="23"/>
      <c r="N7" s="23"/>
      <c r="O7" s="23"/>
      <c r="P7" s="24" t="s">
        <v>10</v>
      </c>
    </row>
    <row r="8" spans="1:16" s="4" customFormat="1" ht="19.5" customHeight="1">
      <c r="A8" s="29"/>
      <c r="B8" s="95" t="s">
        <v>12</v>
      </c>
      <c r="C8" s="95" t="s">
        <v>1</v>
      </c>
      <c r="D8" s="95" t="s">
        <v>9</v>
      </c>
      <c r="E8" s="96" t="s">
        <v>30</v>
      </c>
      <c r="F8" s="96" t="s">
        <v>13</v>
      </c>
      <c r="G8" s="82" t="s">
        <v>20</v>
      </c>
      <c r="H8" s="83"/>
      <c r="I8" s="83"/>
      <c r="J8" s="83"/>
      <c r="K8" s="83"/>
      <c r="L8" s="83"/>
      <c r="M8" s="83"/>
      <c r="N8" s="83"/>
      <c r="O8" s="84"/>
      <c r="P8" s="96" t="s">
        <v>14</v>
      </c>
    </row>
    <row r="9" spans="1:16" s="4" customFormat="1" ht="19.5" customHeight="1">
      <c r="A9" s="29"/>
      <c r="B9" s="95"/>
      <c r="C9" s="95"/>
      <c r="D9" s="95"/>
      <c r="E9" s="96"/>
      <c r="F9" s="96"/>
      <c r="G9" s="84" t="s">
        <v>89</v>
      </c>
      <c r="H9" s="82" t="s">
        <v>8</v>
      </c>
      <c r="I9" s="83"/>
      <c r="J9" s="83"/>
      <c r="K9" s="83"/>
      <c r="L9" s="83"/>
      <c r="M9" s="83"/>
      <c r="N9" s="83"/>
      <c r="O9" s="84"/>
      <c r="P9" s="96"/>
    </row>
    <row r="10" spans="1:16" s="4" customFormat="1" ht="19.5" customHeight="1">
      <c r="A10" s="29"/>
      <c r="B10" s="95"/>
      <c r="C10" s="95"/>
      <c r="D10" s="95"/>
      <c r="E10" s="96"/>
      <c r="F10" s="96"/>
      <c r="G10" s="84"/>
      <c r="H10" s="85" t="s">
        <v>24</v>
      </c>
      <c r="I10" s="97" t="s">
        <v>88</v>
      </c>
      <c r="J10" s="97" t="s">
        <v>87</v>
      </c>
      <c r="K10" s="88" t="s">
        <v>21</v>
      </c>
      <c r="L10" s="44" t="s">
        <v>4</v>
      </c>
      <c r="M10" s="88" t="s">
        <v>25</v>
      </c>
      <c r="N10" s="89"/>
      <c r="O10" s="88" t="s">
        <v>22</v>
      </c>
      <c r="P10" s="96"/>
    </row>
    <row r="11" spans="1:16" s="4" customFormat="1" ht="48" customHeight="1">
      <c r="A11" s="29"/>
      <c r="B11" s="95"/>
      <c r="C11" s="95"/>
      <c r="D11" s="95"/>
      <c r="E11" s="96"/>
      <c r="F11" s="96"/>
      <c r="G11" s="84"/>
      <c r="H11" s="86"/>
      <c r="I11" s="98"/>
      <c r="J11" s="98"/>
      <c r="K11" s="86"/>
      <c r="L11" s="96" t="s">
        <v>31</v>
      </c>
      <c r="M11" s="90"/>
      <c r="N11" s="91"/>
      <c r="O11" s="86"/>
      <c r="P11" s="96"/>
    </row>
    <row r="12" spans="1:16" s="4" customFormat="1" ht="19.5" customHeight="1">
      <c r="A12" s="29"/>
      <c r="B12" s="95"/>
      <c r="C12" s="95"/>
      <c r="D12" s="95"/>
      <c r="E12" s="96"/>
      <c r="F12" s="96"/>
      <c r="G12" s="84"/>
      <c r="H12" s="86"/>
      <c r="I12" s="98"/>
      <c r="J12" s="98"/>
      <c r="K12" s="86"/>
      <c r="L12" s="96"/>
      <c r="M12" s="90"/>
      <c r="N12" s="91"/>
      <c r="O12" s="86"/>
      <c r="P12" s="96"/>
    </row>
    <row r="13" spans="1:16" s="4" customFormat="1" ht="59.25" customHeight="1">
      <c r="A13" s="29"/>
      <c r="B13" s="95"/>
      <c r="C13" s="95"/>
      <c r="D13" s="95"/>
      <c r="E13" s="96"/>
      <c r="F13" s="96"/>
      <c r="G13" s="84"/>
      <c r="H13" s="87"/>
      <c r="I13" s="99"/>
      <c r="J13" s="99"/>
      <c r="K13" s="87"/>
      <c r="L13" s="96"/>
      <c r="M13" s="92"/>
      <c r="N13" s="93"/>
      <c r="O13" s="87"/>
      <c r="P13" s="96"/>
    </row>
    <row r="14" spans="2:16" ht="12.75">
      <c r="B14" s="25">
        <v>1</v>
      </c>
      <c r="C14" s="25">
        <v>2</v>
      </c>
      <c r="D14" s="25">
        <v>3</v>
      </c>
      <c r="E14" s="25">
        <v>4</v>
      </c>
      <c r="F14" s="25">
        <v>5</v>
      </c>
      <c r="G14" s="25">
        <v>6</v>
      </c>
      <c r="H14" s="25">
        <v>7</v>
      </c>
      <c r="I14" s="25">
        <v>8</v>
      </c>
      <c r="J14" s="25">
        <v>9</v>
      </c>
      <c r="K14" s="25">
        <v>10</v>
      </c>
      <c r="L14" s="25">
        <v>11</v>
      </c>
      <c r="M14" s="25"/>
      <c r="N14" s="25">
        <v>12</v>
      </c>
      <c r="O14" s="25">
        <v>13</v>
      </c>
      <c r="P14" s="25">
        <v>14</v>
      </c>
    </row>
    <row r="15" spans="2:16" ht="12.75">
      <c r="B15" s="26"/>
      <c r="C15" s="25"/>
      <c r="D15" s="25"/>
      <c r="E15" s="47" t="s">
        <v>32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2:16" ht="48" customHeight="1">
      <c r="B16" s="27" t="s">
        <v>5</v>
      </c>
      <c r="C16" s="54">
        <v>852</v>
      </c>
      <c r="D16" s="65">
        <v>85295</v>
      </c>
      <c r="E16" s="45" t="s">
        <v>73</v>
      </c>
      <c r="F16" s="63">
        <v>990063</v>
      </c>
      <c r="G16" s="63">
        <v>116463</v>
      </c>
      <c r="H16" s="58">
        <v>116463</v>
      </c>
      <c r="I16" s="58"/>
      <c r="J16" s="58"/>
      <c r="K16" s="54"/>
      <c r="L16" s="54"/>
      <c r="M16" s="54"/>
      <c r="N16" s="54"/>
      <c r="O16" s="58"/>
      <c r="P16" s="66" t="s">
        <v>52</v>
      </c>
    </row>
    <row r="17" spans="2:16" ht="45" customHeight="1">
      <c r="B17" s="27" t="s">
        <v>6</v>
      </c>
      <c r="C17" s="54">
        <v>852</v>
      </c>
      <c r="D17" s="77">
        <v>85295</v>
      </c>
      <c r="E17" s="45" t="s">
        <v>57</v>
      </c>
      <c r="F17" s="64">
        <v>1391700.5</v>
      </c>
      <c r="G17" s="63">
        <v>427686.73</v>
      </c>
      <c r="H17" s="58">
        <v>0</v>
      </c>
      <c r="I17" s="58"/>
      <c r="J17" s="58">
        <v>151394.24</v>
      </c>
      <c r="K17" s="54"/>
      <c r="L17" s="54"/>
      <c r="M17" s="54"/>
      <c r="N17" s="55">
        <v>21719.66</v>
      </c>
      <c r="O17" s="58">
        <v>254572.83</v>
      </c>
      <c r="P17" s="66" t="s">
        <v>52</v>
      </c>
    </row>
    <row r="18" spans="2:16" ht="99.75" customHeight="1">
      <c r="B18" s="27" t="s">
        <v>7</v>
      </c>
      <c r="C18" s="26">
        <v>710</v>
      </c>
      <c r="D18" s="65">
        <v>71095</v>
      </c>
      <c r="E18" s="45" t="s">
        <v>72</v>
      </c>
      <c r="F18" s="49">
        <v>6807</v>
      </c>
      <c r="G18" s="49">
        <v>6807</v>
      </c>
      <c r="H18" s="49">
        <v>6807</v>
      </c>
      <c r="I18" s="49"/>
      <c r="J18" s="49"/>
      <c r="K18" s="49"/>
      <c r="L18" s="46"/>
      <c r="M18" s="28"/>
      <c r="N18" s="28"/>
      <c r="O18" s="28"/>
      <c r="P18" s="66" t="s">
        <v>46</v>
      </c>
    </row>
    <row r="19" spans="2:16" ht="63" customHeight="1">
      <c r="B19" s="27" t="s">
        <v>0</v>
      </c>
      <c r="C19" s="26">
        <v>801</v>
      </c>
      <c r="D19" s="73">
        <v>80113</v>
      </c>
      <c r="E19" s="45" t="s">
        <v>100</v>
      </c>
      <c r="F19" s="49">
        <v>707940</v>
      </c>
      <c r="G19" s="49">
        <v>111780</v>
      </c>
      <c r="H19" s="49">
        <v>111780</v>
      </c>
      <c r="I19" s="49"/>
      <c r="J19" s="49"/>
      <c r="K19" s="49"/>
      <c r="L19" s="46"/>
      <c r="M19" s="28"/>
      <c r="N19" s="28"/>
      <c r="O19" s="28"/>
      <c r="P19" s="66" t="s">
        <v>46</v>
      </c>
    </row>
    <row r="20" spans="2:16" ht="57" customHeight="1">
      <c r="B20" s="27" t="s">
        <v>34</v>
      </c>
      <c r="C20" s="26">
        <v>801</v>
      </c>
      <c r="D20" s="73">
        <v>80113</v>
      </c>
      <c r="E20" s="45" t="s">
        <v>53</v>
      </c>
      <c r="F20" s="49">
        <v>508970</v>
      </c>
      <c r="G20" s="49">
        <v>154770</v>
      </c>
      <c r="H20" s="49">
        <v>154770</v>
      </c>
      <c r="I20" s="49"/>
      <c r="J20" s="49"/>
      <c r="K20" s="49"/>
      <c r="L20" s="46"/>
      <c r="M20" s="28"/>
      <c r="N20" s="28"/>
      <c r="O20" s="28"/>
      <c r="P20" s="66" t="s">
        <v>46</v>
      </c>
    </row>
    <row r="21" spans="2:16" ht="48.75" customHeight="1">
      <c r="B21" s="27" t="s">
        <v>35</v>
      </c>
      <c r="C21" s="74" t="s">
        <v>82</v>
      </c>
      <c r="D21" s="73" t="s">
        <v>83</v>
      </c>
      <c r="E21" s="45" t="s">
        <v>106</v>
      </c>
      <c r="F21" s="49">
        <v>80000</v>
      </c>
      <c r="G21" s="49">
        <v>26000</v>
      </c>
      <c r="H21" s="49"/>
      <c r="I21" s="49"/>
      <c r="J21" s="49"/>
      <c r="K21" s="49"/>
      <c r="L21" s="46"/>
      <c r="M21" s="28" t="s">
        <v>58</v>
      </c>
      <c r="N21" s="57">
        <v>26000</v>
      </c>
      <c r="O21" s="28"/>
      <c r="P21" s="66" t="s">
        <v>46</v>
      </c>
    </row>
    <row r="22" spans="2:16" ht="33" customHeight="1">
      <c r="B22" s="27" t="s">
        <v>36</v>
      </c>
      <c r="C22" s="9">
        <v>720</v>
      </c>
      <c r="D22" s="10">
        <v>72095</v>
      </c>
      <c r="E22" s="37" t="s">
        <v>95</v>
      </c>
      <c r="F22" s="49">
        <v>152462</v>
      </c>
      <c r="G22" s="49">
        <v>150220.94</v>
      </c>
      <c r="H22" s="49">
        <v>10712</v>
      </c>
      <c r="I22" s="49"/>
      <c r="J22" s="49">
        <v>139508.94</v>
      </c>
      <c r="K22" s="49"/>
      <c r="L22" s="46"/>
      <c r="M22" s="28"/>
      <c r="N22" s="57"/>
      <c r="O22" s="57"/>
      <c r="P22" s="66" t="s">
        <v>46</v>
      </c>
    </row>
    <row r="23" spans="2:16" ht="57" customHeight="1">
      <c r="B23" s="27" t="s">
        <v>44</v>
      </c>
      <c r="C23" s="26">
        <v>900</v>
      </c>
      <c r="D23" s="73">
        <v>90002</v>
      </c>
      <c r="E23" s="45" t="s">
        <v>96</v>
      </c>
      <c r="F23" s="49">
        <v>4913515.19</v>
      </c>
      <c r="G23" s="49">
        <v>2373270.19</v>
      </c>
      <c r="H23" s="49">
        <v>2373270.19</v>
      </c>
      <c r="I23" s="49"/>
      <c r="J23" s="49"/>
      <c r="K23" s="49"/>
      <c r="L23" s="46"/>
      <c r="M23" s="28"/>
      <c r="N23" s="28"/>
      <c r="O23" s="28"/>
      <c r="P23" s="66" t="s">
        <v>46</v>
      </c>
    </row>
    <row r="24" spans="2:16" ht="12.75">
      <c r="B24" s="27"/>
      <c r="C24" s="26"/>
      <c r="D24" s="26"/>
      <c r="E24" s="47" t="s">
        <v>33</v>
      </c>
      <c r="F24" s="50">
        <f>SUM(F16:F23)</f>
        <v>8751457.690000001</v>
      </c>
      <c r="G24" s="50">
        <f>SUM(G16:G23)</f>
        <v>3366997.86</v>
      </c>
      <c r="H24" s="50">
        <f>SUM(H16:H23)</f>
        <v>2773802.19</v>
      </c>
      <c r="I24" s="50"/>
      <c r="J24" s="50">
        <f>SUM(J16:J23)</f>
        <v>290903.18</v>
      </c>
      <c r="K24" s="50"/>
      <c r="L24" s="48"/>
      <c r="M24" s="47"/>
      <c r="N24" s="56">
        <f>SUM(N16:N23)</f>
        <v>47719.66</v>
      </c>
      <c r="O24" s="56">
        <f>SUM(O16:O23)</f>
        <v>254572.83</v>
      </c>
      <c r="P24" s="67"/>
    </row>
    <row r="25" spans="2:16" ht="12.75">
      <c r="B25" s="27"/>
      <c r="C25" s="26"/>
      <c r="D25" s="26"/>
      <c r="E25" s="47" t="s">
        <v>28</v>
      </c>
      <c r="F25" s="26"/>
      <c r="G25" s="26"/>
      <c r="H25" s="26"/>
      <c r="I25" s="26"/>
      <c r="J25" s="26"/>
      <c r="K25" s="26"/>
      <c r="L25" s="26"/>
      <c r="M25" s="26"/>
      <c r="N25" s="28"/>
      <c r="O25" s="28"/>
      <c r="P25" s="66"/>
    </row>
    <row r="26" spans="2:16" ht="38.25" customHeight="1">
      <c r="B26" s="27">
        <v>1</v>
      </c>
      <c r="C26" s="9">
        <v>720</v>
      </c>
      <c r="D26" s="10">
        <v>72095</v>
      </c>
      <c r="E26" s="37" t="s">
        <v>95</v>
      </c>
      <c r="F26" s="59">
        <v>180810</v>
      </c>
      <c r="G26" s="59">
        <v>180810</v>
      </c>
      <c r="H26" s="49">
        <v>22110</v>
      </c>
      <c r="I26" s="49"/>
      <c r="J26" s="49">
        <v>158700</v>
      </c>
      <c r="K26" s="49"/>
      <c r="L26" s="49"/>
      <c r="M26" s="69"/>
      <c r="N26" s="70"/>
      <c r="O26" s="51"/>
      <c r="P26" s="66" t="s">
        <v>46</v>
      </c>
    </row>
    <row r="27" spans="2:16" ht="33.75">
      <c r="B27" s="27">
        <v>2</v>
      </c>
      <c r="C27" s="26">
        <v>900</v>
      </c>
      <c r="D27" s="72">
        <v>90001</v>
      </c>
      <c r="E27" s="45" t="s">
        <v>67</v>
      </c>
      <c r="F27" s="59">
        <v>13419303.03</v>
      </c>
      <c r="G27" s="59">
        <v>10826885.65</v>
      </c>
      <c r="H27" s="49">
        <v>6773.2</v>
      </c>
      <c r="I27" s="49"/>
      <c r="J27" s="49"/>
      <c r="K27" s="49">
        <v>400000</v>
      </c>
      <c r="L27" s="49"/>
      <c r="M27" s="69" t="s">
        <v>71</v>
      </c>
      <c r="N27" s="51">
        <v>10000000</v>
      </c>
      <c r="O27" s="51">
        <v>420112.45</v>
      </c>
      <c r="P27" s="66" t="s">
        <v>46</v>
      </c>
    </row>
    <row r="28" spans="2:18" ht="45">
      <c r="B28" s="27">
        <v>3</v>
      </c>
      <c r="C28" s="26">
        <v>900</v>
      </c>
      <c r="D28" s="72">
        <v>90001</v>
      </c>
      <c r="E28" s="45" t="s">
        <v>54</v>
      </c>
      <c r="F28" s="49">
        <v>7631947.09</v>
      </c>
      <c r="G28" s="49">
        <v>7021522.05</v>
      </c>
      <c r="H28" s="49">
        <v>191981.89</v>
      </c>
      <c r="I28" s="49">
        <v>67127.4</v>
      </c>
      <c r="J28" s="49"/>
      <c r="K28" s="49">
        <v>2300000</v>
      </c>
      <c r="L28" s="49"/>
      <c r="M28" s="70"/>
      <c r="N28" s="51"/>
      <c r="O28" s="51">
        <v>4462412.76</v>
      </c>
      <c r="P28" s="66" t="s">
        <v>46</v>
      </c>
      <c r="R28" s="1" t="s">
        <v>29</v>
      </c>
    </row>
    <row r="29" spans="2:16" ht="33.75" customHeight="1">
      <c r="B29" s="27">
        <v>4</v>
      </c>
      <c r="C29" s="28">
        <v>900</v>
      </c>
      <c r="D29" s="68">
        <v>90004</v>
      </c>
      <c r="E29" s="45" t="s">
        <v>59</v>
      </c>
      <c r="F29" s="49">
        <v>6262934</v>
      </c>
      <c r="G29" s="49">
        <v>4000000</v>
      </c>
      <c r="H29" s="49">
        <v>87185.17</v>
      </c>
      <c r="I29" s="49">
        <v>312814.83</v>
      </c>
      <c r="J29" s="49"/>
      <c r="K29" s="49">
        <v>0</v>
      </c>
      <c r="L29" s="49"/>
      <c r="M29" s="70" t="s">
        <v>66</v>
      </c>
      <c r="N29" s="52">
        <v>3600000</v>
      </c>
      <c r="O29" s="51"/>
      <c r="P29" s="66" t="s">
        <v>46</v>
      </c>
    </row>
    <row r="30" spans="2:16" ht="33.75">
      <c r="B30" s="27">
        <v>5</v>
      </c>
      <c r="C30" s="26">
        <v>600</v>
      </c>
      <c r="D30" s="65">
        <v>60016</v>
      </c>
      <c r="E30" s="45" t="s">
        <v>60</v>
      </c>
      <c r="F30" s="49">
        <v>122953</v>
      </c>
      <c r="G30" s="49">
        <v>30000</v>
      </c>
      <c r="H30" s="49">
        <v>30000</v>
      </c>
      <c r="I30" s="49"/>
      <c r="J30" s="49"/>
      <c r="K30" s="49"/>
      <c r="L30" s="49"/>
      <c r="M30" s="70"/>
      <c r="N30" s="51"/>
      <c r="O30" s="51"/>
      <c r="P30" s="66" t="s">
        <v>46</v>
      </c>
    </row>
    <row r="31" spans="2:16" ht="29.25" customHeight="1">
      <c r="B31" s="27">
        <v>6</v>
      </c>
      <c r="C31" s="26">
        <v>600</v>
      </c>
      <c r="D31" s="65">
        <v>60016</v>
      </c>
      <c r="E31" s="45" t="s">
        <v>61</v>
      </c>
      <c r="F31" s="59">
        <v>3055024.2</v>
      </c>
      <c r="G31" s="59">
        <v>1529119.16</v>
      </c>
      <c r="H31" s="49">
        <v>458736</v>
      </c>
      <c r="I31" s="49">
        <v>137.16</v>
      </c>
      <c r="J31" s="49"/>
      <c r="K31" s="49">
        <v>0</v>
      </c>
      <c r="L31" s="69"/>
      <c r="M31" s="70" t="s">
        <v>74</v>
      </c>
      <c r="N31" s="52">
        <v>1070246</v>
      </c>
      <c r="O31" s="51"/>
      <c r="P31" s="66" t="s">
        <v>46</v>
      </c>
    </row>
    <row r="32" spans="2:16" ht="30" customHeight="1">
      <c r="B32" s="27">
        <v>7</v>
      </c>
      <c r="C32" s="26">
        <v>600</v>
      </c>
      <c r="D32" s="72">
        <v>60016</v>
      </c>
      <c r="E32" s="45" t="s">
        <v>65</v>
      </c>
      <c r="F32" s="59">
        <v>9941030</v>
      </c>
      <c r="G32" s="59">
        <v>4942915</v>
      </c>
      <c r="H32" s="49">
        <v>21200</v>
      </c>
      <c r="I32" s="49"/>
      <c r="J32" s="49"/>
      <c r="K32" s="69"/>
      <c r="L32" s="69"/>
      <c r="M32" s="70" t="s">
        <v>75</v>
      </c>
      <c r="N32" s="52">
        <v>4921715</v>
      </c>
      <c r="O32" s="51"/>
      <c r="P32" s="66" t="s">
        <v>46</v>
      </c>
    </row>
    <row r="33" spans="2:16" ht="33.75">
      <c r="B33" s="27">
        <v>8</v>
      </c>
      <c r="C33" s="26">
        <v>801</v>
      </c>
      <c r="D33" s="72">
        <v>80104</v>
      </c>
      <c r="E33" s="45" t="s">
        <v>64</v>
      </c>
      <c r="F33" s="59">
        <v>241319</v>
      </c>
      <c r="G33" s="59">
        <v>220000</v>
      </c>
      <c r="H33" s="49">
        <v>220000</v>
      </c>
      <c r="I33" s="49"/>
      <c r="J33" s="49"/>
      <c r="K33" s="69"/>
      <c r="L33" s="69"/>
      <c r="M33" s="70"/>
      <c r="N33" s="51"/>
      <c r="O33" s="51"/>
      <c r="P33" s="66" t="s">
        <v>62</v>
      </c>
    </row>
    <row r="34" spans="2:16" ht="33.75">
      <c r="B34" s="27">
        <v>9</v>
      </c>
      <c r="C34" s="54">
        <v>900</v>
      </c>
      <c r="D34" s="76">
        <v>90001</v>
      </c>
      <c r="E34" s="45" t="s">
        <v>90</v>
      </c>
      <c r="F34" s="59">
        <v>3093505.13</v>
      </c>
      <c r="G34" s="59">
        <v>32000</v>
      </c>
      <c r="H34" s="49">
        <v>6400</v>
      </c>
      <c r="I34" s="49"/>
      <c r="J34" s="49"/>
      <c r="K34" s="69"/>
      <c r="L34" s="69"/>
      <c r="M34" s="69"/>
      <c r="N34" s="51"/>
      <c r="O34" s="51">
        <v>25600</v>
      </c>
      <c r="P34" s="66" t="s">
        <v>46</v>
      </c>
    </row>
    <row r="35" spans="2:16" ht="22.5">
      <c r="B35" s="27">
        <v>10</v>
      </c>
      <c r="C35" s="54">
        <v>600</v>
      </c>
      <c r="D35" s="78">
        <v>60016</v>
      </c>
      <c r="E35" s="45" t="s">
        <v>98</v>
      </c>
      <c r="F35" s="59">
        <v>1133350</v>
      </c>
      <c r="G35" s="59">
        <v>67200</v>
      </c>
      <c r="H35" s="49">
        <v>20706</v>
      </c>
      <c r="I35" s="49"/>
      <c r="J35" s="49"/>
      <c r="K35" s="69"/>
      <c r="L35" s="69"/>
      <c r="M35" s="69" t="s">
        <v>75</v>
      </c>
      <c r="N35" s="51">
        <v>46494</v>
      </c>
      <c r="O35" s="51"/>
      <c r="P35" s="66" t="s">
        <v>46</v>
      </c>
    </row>
    <row r="36" spans="2:16" ht="33.75">
      <c r="B36" s="27">
        <v>11</v>
      </c>
      <c r="C36" s="54">
        <v>600</v>
      </c>
      <c r="D36" s="79">
        <v>60016</v>
      </c>
      <c r="E36" s="45" t="s">
        <v>99</v>
      </c>
      <c r="F36" s="59">
        <v>594038</v>
      </c>
      <c r="G36" s="59">
        <v>95808</v>
      </c>
      <c r="H36" s="49">
        <v>1000</v>
      </c>
      <c r="I36" s="49"/>
      <c r="J36" s="49"/>
      <c r="K36" s="69"/>
      <c r="L36" s="69"/>
      <c r="M36" s="69" t="s">
        <v>75</v>
      </c>
      <c r="N36" s="51">
        <v>94808</v>
      </c>
      <c r="O36" s="51"/>
      <c r="P36" s="66" t="s">
        <v>46</v>
      </c>
    </row>
    <row r="37" spans="2:16" ht="92.25" customHeight="1">
      <c r="B37" s="27">
        <v>12</v>
      </c>
      <c r="C37" s="8">
        <v>926</v>
      </c>
      <c r="D37" s="10" t="s">
        <v>103</v>
      </c>
      <c r="E37" s="45" t="s">
        <v>107</v>
      </c>
      <c r="F37" s="60">
        <v>1485260.25</v>
      </c>
      <c r="G37" s="60">
        <v>818347</v>
      </c>
      <c r="H37" s="34">
        <v>418347</v>
      </c>
      <c r="I37" s="49"/>
      <c r="J37" s="49"/>
      <c r="K37" s="49">
        <v>400000</v>
      </c>
      <c r="L37" s="69"/>
      <c r="M37" s="69"/>
      <c r="N37" s="51"/>
      <c r="O37" s="51"/>
      <c r="P37" s="66" t="s">
        <v>46</v>
      </c>
    </row>
    <row r="38" spans="2:16" ht="12.75">
      <c r="B38" s="27"/>
      <c r="C38" s="54"/>
      <c r="D38" s="62"/>
      <c r="E38" s="45"/>
      <c r="F38" s="32"/>
      <c r="G38" s="32"/>
      <c r="H38" s="49"/>
      <c r="I38" s="49"/>
      <c r="J38" s="49"/>
      <c r="K38" s="69"/>
      <c r="L38" s="69"/>
      <c r="M38" s="70"/>
      <c r="N38" s="52"/>
      <c r="O38" s="51"/>
      <c r="P38" s="66"/>
    </row>
    <row r="39" spans="2:16" ht="12.75">
      <c r="B39" s="27"/>
      <c r="C39" s="26"/>
      <c r="D39" s="26"/>
      <c r="E39" s="47" t="s">
        <v>33</v>
      </c>
      <c r="F39" s="50">
        <f aca="true" t="shared" si="0" ref="F39:K39">SUM(F26:F38)</f>
        <v>47161473.699999996</v>
      </c>
      <c r="G39" s="50">
        <f t="shared" si="0"/>
        <v>29764606.86</v>
      </c>
      <c r="H39" s="50">
        <f t="shared" si="0"/>
        <v>1484439.26</v>
      </c>
      <c r="I39" s="50">
        <f t="shared" si="0"/>
        <v>380079.38999999996</v>
      </c>
      <c r="J39" s="50">
        <f t="shared" si="0"/>
        <v>158700</v>
      </c>
      <c r="K39" s="50">
        <f t="shared" si="0"/>
        <v>3100000</v>
      </c>
      <c r="L39" s="50"/>
      <c r="M39" s="47"/>
      <c r="N39" s="53">
        <f>SUM(N26:N38)</f>
        <v>19733263</v>
      </c>
      <c r="O39" s="53">
        <f>SUM(O26:O38)</f>
        <v>4908125.21</v>
      </c>
      <c r="P39" s="66"/>
    </row>
    <row r="40" spans="2:16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2:16" ht="12.75">
      <c r="B41" s="22" t="s">
        <v>19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2:16" ht="12.75">
      <c r="B42" s="22" t="s">
        <v>15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2:16" ht="12.75">
      <c r="B43" s="22" t="s">
        <v>16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2:16" ht="12.75">
      <c r="B44" s="22" t="s">
        <v>84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2:16" ht="12.75">
      <c r="B45" s="22" t="s">
        <v>56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2:16" ht="12.75">
      <c r="B46" s="22" t="s">
        <v>63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3:12" ht="12.75"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2:5" ht="12.75">
      <c r="B48" s="80"/>
      <c r="C48" s="80"/>
      <c r="D48" s="80"/>
      <c r="E48" s="80"/>
    </row>
  </sheetData>
  <sheetProtection/>
  <mergeCells count="20">
    <mergeCell ref="D8:D13"/>
    <mergeCell ref="C47:L47"/>
    <mergeCell ref="E8:E13"/>
    <mergeCell ref="P8:P13"/>
    <mergeCell ref="G9:G13"/>
    <mergeCell ref="F8:F13"/>
    <mergeCell ref="G8:O8"/>
    <mergeCell ref="L11:L13"/>
    <mergeCell ref="I10:I13"/>
    <mergeCell ref="J10:J13"/>
    <mergeCell ref="B48:E48"/>
    <mergeCell ref="B2:E4"/>
    <mergeCell ref="H9:O9"/>
    <mergeCell ref="H10:H13"/>
    <mergeCell ref="K10:K13"/>
    <mergeCell ref="O10:O13"/>
    <mergeCell ref="M10:N13"/>
    <mergeCell ref="B6:P6"/>
    <mergeCell ref="B8:B13"/>
    <mergeCell ref="C8:C13"/>
  </mergeCells>
  <printOptions horizontalCentered="1"/>
  <pageMargins left="0.4724409448818898" right="0.3937007874015748" top="0.5029166666666667" bottom="0.7874015748031497" header="0.5118110236220472" footer="0.5118110236220472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">
      <selection activeCell="B2" sqref="B2:F3"/>
    </sheetView>
  </sheetViews>
  <sheetFormatPr defaultColWidth="9.00390625" defaultRowHeight="12.75"/>
  <cols>
    <col min="1" max="1" width="6.125" style="22" customWidth="1"/>
    <col min="2" max="2" width="4.875" style="1" customWidth="1"/>
    <col min="3" max="3" width="5.375" style="1" customWidth="1"/>
    <col min="4" max="4" width="10.25390625" style="1" customWidth="1"/>
    <col min="5" max="5" width="27.125" style="1" customWidth="1"/>
    <col min="6" max="6" width="12.75390625" style="1" customWidth="1"/>
    <col min="7" max="9" width="10.125" style="1" customWidth="1"/>
    <col min="10" max="10" width="4.00390625" style="1" customWidth="1"/>
    <col min="11" max="11" width="15.375" style="1" customWidth="1"/>
    <col min="12" max="12" width="10.25390625" style="1" customWidth="1"/>
    <col min="13" max="13" width="14.625" style="1" customWidth="1"/>
    <col min="14" max="14" width="9.125" style="22" customWidth="1"/>
    <col min="15" max="16384" width="9.125" style="1" customWidth="1"/>
  </cols>
  <sheetData>
    <row r="1" spans="2:13" ht="12.7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0" t="s">
        <v>42</v>
      </c>
    </row>
    <row r="2" spans="2:13" ht="12.75">
      <c r="B2" s="81" t="s">
        <v>102</v>
      </c>
      <c r="C2" s="80"/>
      <c r="D2" s="80"/>
      <c r="E2" s="80"/>
      <c r="F2" s="80"/>
      <c r="G2" s="22"/>
      <c r="H2" s="22"/>
      <c r="I2" s="22"/>
      <c r="J2" s="22"/>
      <c r="K2" s="22"/>
      <c r="L2" s="22"/>
      <c r="M2" s="21" t="s">
        <v>45</v>
      </c>
    </row>
    <row r="3" spans="2:13" ht="26.25" customHeight="1">
      <c r="B3" s="80"/>
      <c r="C3" s="80"/>
      <c r="D3" s="80"/>
      <c r="E3" s="80"/>
      <c r="F3" s="80"/>
      <c r="G3" s="22"/>
      <c r="H3" s="22"/>
      <c r="I3" s="22"/>
      <c r="J3" s="22"/>
      <c r="K3" s="22"/>
      <c r="L3" s="22"/>
      <c r="M3" s="20" t="s">
        <v>94</v>
      </c>
    </row>
    <row r="4" spans="2:13" ht="12.7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1" t="s">
        <v>93</v>
      </c>
    </row>
    <row r="5" spans="2:13" ht="18">
      <c r="B5" s="94" t="s">
        <v>85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2:13" ht="10.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4" t="s">
        <v>10</v>
      </c>
    </row>
    <row r="7" spans="1:14" s="4" customFormat="1" ht="19.5" customHeight="1">
      <c r="A7" s="29"/>
      <c r="B7" s="114" t="s">
        <v>12</v>
      </c>
      <c r="C7" s="114" t="s">
        <v>1</v>
      </c>
      <c r="D7" s="114" t="s">
        <v>9</v>
      </c>
      <c r="E7" s="100" t="s">
        <v>27</v>
      </c>
      <c r="F7" s="100" t="s">
        <v>20</v>
      </c>
      <c r="G7" s="100"/>
      <c r="H7" s="100"/>
      <c r="I7" s="100"/>
      <c r="J7" s="100"/>
      <c r="K7" s="100"/>
      <c r="L7" s="100"/>
      <c r="M7" s="100" t="s">
        <v>14</v>
      </c>
      <c r="N7" s="29"/>
    </row>
    <row r="8" spans="1:14" s="4" customFormat="1" ht="19.5" customHeight="1">
      <c r="A8" s="29"/>
      <c r="B8" s="114"/>
      <c r="C8" s="114"/>
      <c r="D8" s="114"/>
      <c r="E8" s="100"/>
      <c r="F8" s="100" t="s">
        <v>69</v>
      </c>
      <c r="G8" s="100" t="s">
        <v>8</v>
      </c>
      <c r="H8" s="100"/>
      <c r="I8" s="100"/>
      <c r="J8" s="100"/>
      <c r="K8" s="100"/>
      <c r="L8" s="100"/>
      <c r="M8" s="100"/>
      <c r="N8" s="29"/>
    </row>
    <row r="9" spans="1:14" s="4" customFormat="1" ht="19.5" customHeight="1">
      <c r="A9" s="29"/>
      <c r="B9" s="114"/>
      <c r="C9" s="114"/>
      <c r="D9" s="114"/>
      <c r="E9" s="100"/>
      <c r="F9" s="100"/>
      <c r="G9" s="113" t="s">
        <v>24</v>
      </c>
      <c r="H9" s="101" t="s">
        <v>21</v>
      </c>
      <c r="I9" s="33" t="s">
        <v>4</v>
      </c>
      <c r="J9" s="101" t="s">
        <v>26</v>
      </c>
      <c r="K9" s="102"/>
      <c r="L9" s="110" t="s">
        <v>22</v>
      </c>
      <c r="M9" s="100"/>
      <c r="N9" s="29"/>
    </row>
    <row r="10" spans="1:14" s="4" customFormat="1" ht="29.25" customHeight="1">
      <c r="A10" s="29"/>
      <c r="B10" s="114"/>
      <c r="C10" s="114"/>
      <c r="D10" s="114"/>
      <c r="E10" s="100"/>
      <c r="F10" s="100"/>
      <c r="G10" s="108"/>
      <c r="H10" s="108"/>
      <c r="I10" s="96" t="s">
        <v>31</v>
      </c>
      <c r="J10" s="103"/>
      <c r="K10" s="104"/>
      <c r="L10" s="111"/>
      <c r="M10" s="100"/>
      <c r="N10" s="29"/>
    </row>
    <row r="11" spans="1:14" s="4" customFormat="1" ht="19.5" customHeight="1">
      <c r="A11" s="29"/>
      <c r="B11" s="114"/>
      <c r="C11" s="114"/>
      <c r="D11" s="114"/>
      <c r="E11" s="100"/>
      <c r="F11" s="100"/>
      <c r="G11" s="108"/>
      <c r="H11" s="108"/>
      <c r="I11" s="96"/>
      <c r="J11" s="103"/>
      <c r="K11" s="104"/>
      <c r="L11" s="111"/>
      <c r="M11" s="100"/>
      <c r="N11" s="29"/>
    </row>
    <row r="12" spans="1:14" s="4" customFormat="1" ht="44.25" customHeight="1">
      <c r="A12" s="29"/>
      <c r="B12" s="114"/>
      <c r="C12" s="114"/>
      <c r="D12" s="114"/>
      <c r="E12" s="100"/>
      <c r="F12" s="100"/>
      <c r="G12" s="109"/>
      <c r="H12" s="109"/>
      <c r="I12" s="96"/>
      <c r="J12" s="105"/>
      <c r="K12" s="106"/>
      <c r="L12" s="112"/>
      <c r="M12" s="100"/>
      <c r="N12" s="29"/>
    </row>
    <row r="13" spans="2:13" ht="7.5" customHeight="1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/>
      <c r="K13" s="2">
        <v>9</v>
      </c>
      <c r="L13" s="2">
        <v>10</v>
      </c>
      <c r="M13" s="2">
        <v>11</v>
      </c>
    </row>
    <row r="14" spans="2:13" ht="27" customHeight="1">
      <c r="B14" s="35">
        <v>1</v>
      </c>
      <c r="C14" s="36">
        <v>700</v>
      </c>
      <c r="D14" s="37" t="s">
        <v>48</v>
      </c>
      <c r="E14" s="37" t="s">
        <v>47</v>
      </c>
      <c r="F14" s="60">
        <v>65000</v>
      </c>
      <c r="G14" s="60">
        <v>65000</v>
      </c>
      <c r="H14" s="34"/>
      <c r="I14" s="34"/>
      <c r="J14" s="38"/>
      <c r="K14" s="60"/>
      <c r="L14" s="71"/>
      <c r="M14" s="3" t="s">
        <v>46</v>
      </c>
    </row>
    <row r="15" spans="2:13" ht="40.5" customHeight="1">
      <c r="B15" s="35">
        <v>2</v>
      </c>
      <c r="C15" s="36">
        <v>754</v>
      </c>
      <c r="D15" s="37" t="s">
        <v>76</v>
      </c>
      <c r="E15" s="37" t="s">
        <v>78</v>
      </c>
      <c r="F15" s="60">
        <v>12000</v>
      </c>
      <c r="G15" s="60">
        <v>12000</v>
      </c>
      <c r="H15" s="34"/>
      <c r="I15" s="34"/>
      <c r="J15" s="38"/>
      <c r="K15" s="60"/>
      <c r="L15" s="71"/>
      <c r="M15" s="3" t="s">
        <v>46</v>
      </c>
    </row>
    <row r="16" spans="2:13" ht="40.5" customHeight="1">
      <c r="B16" s="35">
        <v>3</v>
      </c>
      <c r="C16" s="36">
        <v>900</v>
      </c>
      <c r="D16" s="37" t="s">
        <v>77</v>
      </c>
      <c r="E16" s="37" t="s">
        <v>79</v>
      </c>
      <c r="F16" s="60">
        <v>37890</v>
      </c>
      <c r="G16" s="60">
        <v>37890</v>
      </c>
      <c r="H16" s="34"/>
      <c r="I16" s="34"/>
      <c r="J16" s="38"/>
      <c r="K16" s="60"/>
      <c r="L16" s="71"/>
      <c r="M16" s="3" t="s">
        <v>80</v>
      </c>
    </row>
    <row r="17" spans="2:13" ht="90.75" customHeight="1">
      <c r="B17" s="35">
        <v>4</v>
      </c>
      <c r="C17" s="36">
        <v>900</v>
      </c>
      <c r="D17" s="37" t="s">
        <v>81</v>
      </c>
      <c r="E17" s="37" t="s">
        <v>101</v>
      </c>
      <c r="F17" s="60">
        <v>378000</v>
      </c>
      <c r="G17" s="60">
        <v>378000</v>
      </c>
      <c r="H17" s="34"/>
      <c r="I17" s="34"/>
      <c r="J17" s="38"/>
      <c r="K17" s="60"/>
      <c r="L17" s="71"/>
      <c r="M17" s="3" t="s">
        <v>80</v>
      </c>
    </row>
    <row r="18" spans="2:13" ht="22.5" customHeight="1">
      <c r="B18" s="107" t="s">
        <v>23</v>
      </c>
      <c r="C18" s="107"/>
      <c r="D18" s="107"/>
      <c r="E18" s="107"/>
      <c r="F18" s="61">
        <f>SUM(F14:F17)</f>
        <v>492890</v>
      </c>
      <c r="G18" s="60">
        <f>SUM(G14:G17)</f>
        <v>492890</v>
      </c>
      <c r="H18" s="34" t="e">
        <f>SUM(#REF!)</f>
        <v>#REF!</v>
      </c>
      <c r="I18" s="34"/>
      <c r="J18" s="3"/>
      <c r="K18" s="60">
        <f>SUM(K14:K17)</f>
        <v>0</v>
      </c>
      <c r="L18" s="60">
        <f>SUM(L14:L17)</f>
        <v>0</v>
      </c>
      <c r="M18" s="5" t="s">
        <v>11</v>
      </c>
    </row>
    <row r="19" spans="2:13" ht="12.7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2:13" ht="12.75">
      <c r="B20" s="22" t="s">
        <v>19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2:13" ht="12.75">
      <c r="B21" s="22" t="s">
        <v>15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2:13" ht="12.75">
      <c r="B22" s="22" t="s">
        <v>16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2:13" ht="12.75">
      <c r="B23" s="22" t="s">
        <v>17</v>
      </c>
      <c r="C23" s="22"/>
      <c r="D23" s="22" t="s">
        <v>55</v>
      </c>
      <c r="E23" s="22"/>
      <c r="F23" s="22"/>
      <c r="G23" s="22"/>
      <c r="H23" s="22"/>
      <c r="I23" s="22"/>
      <c r="J23" s="22"/>
      <c r="K23" s="22"/>
      <c r="L23" s="22"/>
      <c r="M23" s="22"/>
    </row>
    <row r="24" spans="2:13" ht="12.75">
      <c r="B24" s="22" t="s">
        <v>18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2:13" ht="12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</sheetData>
  <sheetProtection/>
  <mergeCells count="16">
    <mergeCell ref="B2:F3"/>
    <mergeCell ref="B18:E18"/>
    <mergeCell ref="H9:H12"/>
    <mergeCell ref="L9:L12"/>
    <mergeCell ref="G9:G12"/>
    <mergeCell ref="I10:I12"/>
    <mergeCell ref="B5:M5"/>
    <mergeCell ref="B7:B12"/>
    <mergeCell ref="C7:C12"/>
    <mergeCell ref="D7:D12"/>
    <mergeCell ref="E7:E12"/>
    <mergeCell ref="F7:L7"/>
    <mergeCell ref="M7:M12"/>
    <mergeCell ref="F8:F12"/>
    <mergeCell ref="G8:L8"/>
    <mergeCell ref="J9:K12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1" max="1" width="6.875" style="7" customWidth="1"/>
    <col min="3" max="3" width="8.25390625" style="0" customWidth="1"/>
    <col min="4" max="4" width="10.875" style="0" bestFit="1" customWidth="1"/>
    <col min="5" max="5" width="6.75390625" style="0" customWidth="1"/>
    <col min="6" max="6" width="29.375" style="0" customWidth="1"/>
    <col min="7" max="7" width="13.375" style="0" customWidth="1"/>
    <col min="8" max="8" width="9.125" style="7" customWidth="1"/>
  </cols>
  <sheetData>
    <row r="1" spans="2:7" ht="12.75">
      <c r="B1" s="7"/>
      <c r="C1" s="7"/>
      <c r="D1" s="7"/>
      <c r="E1" s="7"/>
      <c r="F1" s="7"/>
      <c r="G1" s="20" t="s">
        <v>43</v>
      </c>
    </row>
    <row r="2" spans="2:7" ht="12.75">
      <c r="B2" s="7"/>
      <c r="C2" s="7"/>
      <c r="D2" s="7"/>
      <c r="E2" s="7"/>
      <c r="F2" s="7"/>
      <c r="G2" s="21" t="s">
        <v>49</v>
      </c>
    </row>
    <row r="3" spans="2:7" ht="20.25" customHeight="1">
      <c r="B3" s="119" t="s">
        <v>105</v>
      </c>
      <c r="C3" s="119"/>
      <c r="D3" s="119"/>
      <c r="E3" s="7"/>
      <c r="F3" s="7"/>
      <c r="G3" s="20" t="s">
        <v>94</v>
      </c>
    </row>
    <row r="4" spans="2:7" ht="27.75" customHeight="1">
      <c r="B4" s="119"/>
      <c r="C4" s="119"/>
      <c r="D4" s="119"/>
      <c r="E4" s="7"/>
      <c r="F4" s="31"/>
      <c r="G4" s="21" t="s">
        <v>92</v>
      </c>
    </row>
    <row r="5" spans="2:7" ht="12.75">
      <c r="B5" s="7"/>
      <c r="C5" s="7"/>
      <c r="D5" s="7"/>
      <c r="E5" s="7"/>
      <c r="F5" s="30"/>
      <c r="G5" s="30"/>
    </row>
    <row r="6" spans="2:7" ht="16.5">
      <c r="B6" s="115" t="s">
        <v>68</v>
      </c>
      <c r="C6" s="115"/>
      <c r="D6" s="115"/>
      <c r="E6" s="115"/>
      <c r="F6" s="115"/>
      <c r="G6" s="115"/>
    </row>
    <row r="7" spans="2:7" ht="12.75">
      <c r="B7" s="7"/>
      <c r="C7" s="7"/>
      <c r="D7" s="7"/>
      <c r="E7" s="7"/>
      <c r="F7" s="22"/>
      <c r="G7" s="24" t="s">
        <v>10</v>
      </c>
    </row>
    <row r="8" spans="2:7" ht="63" customHeight="1">
      <c r="B8" s="39" t="s">
        <v>12</v>
      </c>
      <c r="C8" s="39" t="s">
        <v>1</v>
      </c>
      <c r="D8" s="39" t="s">
        <v>2</v>
      </c>
      <c r="E8" s="39" t="s">
        <v>3</v>
      </c>
      <c r="F8" s="40" t="s">
        <v>38</v>
      </c>
      <c r="G8" s="40" t="s">
        <v>39</v>
      </c>
    </row>
    <row r="9" spans="2:7" ht="12.75">
      <c r="B9" s="6">
        <v>1</v>
      </c>
      <c r="C9" s="6">
        <v>2</v>
      </c>
      <c r="D9" s="6">
        <v>3</v>
      </c>
      <c r="E9" s="6"/>
      <c r="F9" s="6">
        <v>4</v>
      </c>
      <c r="G9" s="6">
        <v>6</v>
      </c>
    </row>
    <row r="10" spans="2:7" ht="12.75">
      <c r="B10" s="14" t="s">
        <v>37</v>
      </c>
      <c r="C10" s="15"/>
      <c r="D10" s="15"/>
      <c r="E10" s="15"/>
      <c r="F10" s="16"/>
      <c r="G10" s="11"/>
    </row>
    <row r="11" spans="2:7" ht="30.75" customHeight="1">
      <c r="B11" s="6">
        <v>1</v>
      </c>
      <c r="C11" s="6">
        <v>921</v>
      </c>
      <c r="D11" s="6">
        <v>92109</v>
      </c>
      <c r="E11" s="6">
        <v>2480</v>
      </c>
      <c r="F11" s="12" t="s">
        <v>86</v>
      </c>
      <c r="G11" s="41">
        <v>1321000</v>
      </c>
    </row>
    <row r="12" spans="2:7" ht="12.75">
      <c r="B12" s="6">
        <v>2</v>
      </c>
      <c r="C12" s="6">
        <v>921</v>
      </c>
      <c r="D12" s="6">
        <v>92116</v>
      </c>
      <c r="E12" s="6">
        <v>2480</v>
      </c>
      <c r="F12" s="12" t="s">
        <v>50</v>
      </c>
      <c r="G12" s="41">
        <v>590000</v>
      </c>
    </row>
    <row r="13" spans="2:7" ht="12.75">
      <c r="B13" s="6"/>
      <c r="C13" s="6"/>
      <c r="D13" s="6"/>
      <c r="E13" s="6"/>
      <c r="F13" s="12"/>
      <c r="G13" s="42"/>
    </row>
    <row r="14" spans="2:7" ht="12.75">
      <c r="B14" s="17" t="s">
        <v>40</v>
      </c>
      <c r="C14" s="18"/>
      <c r="D14" s="18"/>
      <c r="E14" s="18"/>
      <c r="F14" s="18"/>
      <c r="G14" s="19"/>
    </row>
    <row r="15" spans="2:7" ht="25.5">
      <c r="B15" s="6">
        <v>1</v>
      </c>
      <c r="C15" s="6">
        <v>801</v>
      </c>
      <c r="D15" s="6">
        <v>80104</v>
      </c>
      <c r="E15" s="6">
        <v>2540</v>
      </c>
      <c r="F15" s="12" t="s">
        <v>51</v>
      </c>
      <c r="G15" s="42">
        <v>555534</v>
      </c>
    </row>
    <row r="16" spans="2:7" ht="25.5">
      <c r="B16" s="6">
        <v>2</v>
      </c>
      <c r="C16" s="6">
        <v>801</v>
      </c>
      <c r="D16" s="6">
        <v>80104</v>
      </c>
      <c r="E16" s="6">
        <v>2540</v>
      </c>
      <c r="F16" s="12" t="s">
        <v>97</v>
      </c>
      <c r="G16" s="42">
        <v>8475</v>
      </c>
    </row>
    <row r="17" spans="2:7" ht="12.75">
      <c r="B17" s="6"/>
      <c r="C17" s="6"/>
      <c r="D17" s="6"/>
      <c r="E17" s="6"/>
      <c r="F17" s="13"/>
      <c r="G17" s="41"/>
    </row>
    <row r="18" spans="2:7" ht="12.75">
      <c r="B18" s="116" t="s">
        <v>23</v>
      </c>
      <c r="C18" s="117"/>
      <c r="D18" s="117"/>
      <c r="E18" s="117"/>
      <c r="F18" s="118"/>
      <c r="G18" s="43">
        <f>SUM(G11:G17)</f>
        <v>2475009</v>
      </c>
    </row>
    <row r="19" spans="2:7" ht="12.75">
      <c r="B19" s="7"/>
      <c r="C19" s="7"/>
      <c r="D19" s="7"/>
      <c r="E19" s="7"/>
      <c r="F19" s="7"/>
      <c r="G19" s="7"/>
    </row>
    <row r="20" spans="2:7" ht="12.75">
      <c r="B20" s="7"/>
      <c r="C20" s="7"/>
      <c r="D20" s="7"/>
      <c r="E20" s="7"/>
      <c r="F20" s="7"/>
      <c r="G20" s="7"/>
    </row>
    <row r="21" spans="2:7" ht="12.75">
      <c r="B21" s="7"/>
      <c r="C21" s="7"/>
      <c r="D21" s="7"/>
      <c r="E21" s="7"/>
      <c r="F21" s="7"/>
      <c r="G21" s="7"/>
    </row>
    <row r="22" spans="2:7" ht="12.75">
      <c r="B22" s="7"/>
      <c r="C22" s="7"/>
      <c r="D22" s="7"/>
      <c r="E22" s="7"/>
      <c r="F22" s="7"/>
      <c r="G22" s="7"/>
    </row>
    <row r="23" spans="2:7" ht="12.75">
      <c r="B23" s="7"/>
      <c r="C23" s="7"/>
      <c r="D23" s="7"/>
      <c r="E23" s="7"/>
      <c r="F23" s="7"/>
      <c r="G23" s="7"/>
    </row>
    <row r="24" spans="2:7" ht="12.75">
      <c r="B24" s="7"/>
      <c r="C24" s="7"/>
      <c r="D24" s="7"/>
      <c r="E24" s="7"/>
      <c r="F24" s="7"/>
      <c r="G24" s="7"/>
    </row>
    <row r="25" spans="2:7" ht="12.75">
      <c r="B25" s="7"/>
      <c r="C25" s="7"/>
      <c r="D25" s="7"/>
      <c r="E25" s="7"/>
      <c r="F25" s="7"/>
      <c r="G25" s="7"/>
    </row>
    <row r="26" spans="2:7" ht="12.75">
      <c r="B26" s="7"/>
      <c r="C26" s="7"/>
      <c r="D26" s="7"/>
      <c r="E26" s="7"/>
      <c r="F26" s="7"/>
      <c r="G26" s="7"/>
    </row>
  </sheetData>
  <sheetProtection/>
  <mergeCells count="3">
    <mergeCell ref="B6:G6"/>
    <mergeCell ref="B18:F18"/>
    <mergeCell ref="B3:D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2023-11-14T12:34:30Z</cp:lastPrinted>
  <dcterms:created xsi:type="dcterms:W3CDTF">1998-12-09T13:02:10Z</dcterms:created>
  <dcterms:modified xsi:type="dcterms:W3CDTF">2023-11-15T08:14:15Z</dcterms:modified>
  <cp:category/>
  <cp:version/>
  <cp:contentType/>
  <cp:contentStatus/>
</cp:coreProperties>
</file>