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<sst xmlns="http://schemas.openxmlformats.org/spreadsheetml/2006/main" count="123" uniqueCount="111">
  <si>
    <t>Dz.</t>
  </si>
  <si>
    <t>Rozdz.</t>
  </si>
  <si>
    <t>Wyszczególnienie</t>
  </si>
  <si>
    <t>Plan pierwotny</t>
  </si>
  <si>
    <t>Plan po</t>
  </si>
  <si>
    <t>zmianach w zł</t>
  </si>
  <si>
    <t>Wykonanie</t>
  </si>
  <si>
    <t>Izby Rolnicze</t>
  </si>
  <si>
    <t>Pozostała działalność - Akcyza</t>
  </si>
  <si>
    <t>razem    dział  010</t>
  </si>
  <si>
    <t>Pozostała działalność</t>
  </si>
  <si>
    <t>razem   dział 020</t>
  </si>
  <si>
    <t>Dostarczanie ciepła</t>
  </si>
  <si>
    <t>Dostarczanie wody</t>
  </si>
  <si>
    <t>Razem dział 400</t>
  </si>
  <si>
    <t>Drogi publiczne wojewódzkie</t>
  </si>
  <si>
    <t>Drogi publiczne powiatowe</t>
  </si>
  <si>
    <t>Drogi publiczne gminne</t>
  </si>
  <si>
    <t>Drogi wewnętrzne</t>
  </si>
  <si>
    <t>razem    dział 600</t>
  </si>
  <si>
    <t>Gospodarka gruntami i nieruchomościami</t>
  </si>
  <si>
    <t>razem  dział 700</t>
  </si>
  <si>
    <t>Plany zagospodarowania przestrzennego</t>
  </si>
  <si>
    <t>Cmentarze</t>
  </si>
  <si>
    <t>razem   dział 710</t>
  </si>
  <si>
    <t>Adm. publ. – urz. wojewódzkie</t>
  </si>
  <si>
    <t>Adm. publ. – Rady gmin</t>
  </si>
  <si>
    <t>Adm. publ. – urz. Gmin</t>
  </si>
  <si>
    <t>Promocja jst</t>
  </si>
  <si>
    <t>Razem dział 750</t>
  </si>
  <si>
    <t>Urz. naczeln. org. wł. państw.</t>
  </si>
  <si>
    <t>razem  dział  751</t>
  </si>
  <si>
    <t>Bezp. publiczne – OSP</t>
  </si>
  <si>
    <t>Obrona cywilna</t>
  </si>
  <si>
    <t>Zarządzanie kryzysowe</t>
  </si>
  <si>
    <t>razem   dział   754</t>
  </si>
  <si>
    <t>Obsługa papierów wartościowych, kredytów i pożyczek jst</t>
  </si>
  <si>
    <t>razem dział   757</t>
  </si>
  <si>
    <t>Różne rozliczenia finansowe</t>
  </si>
  <si>
    <t>Rezerwy ogólne i celowe</t>
  </si>
  <si>
    <t>razem dział   758</t>
  </si>
  <si>
    <t>Szkoły podstawowe</t>
  </si>
  <si>
    <t>Oddziały przedszkolne w szk podst.</t>
  </si>
  <si>
    <t>Inne formy wychowania przedszkolnego</t>
  </si>
  <si>
    <t>Dowożenie uczniów do szkół</t>
  </si>
  <si>
    <t>Dokształcanie i doskonalenie nauczycieli</t>
  </si>
  <si>
    <t>Stołówki szkolne i przedszkolne</t>
  </si>
  <si>
    <t>Realiz zadań wymag stosow specjalnej organizacji nauki i metod pracy dla dzieci</t>
  </si>
  <si>
    <t>Realizacja zadań wymag stos specjalnej organiz nauki i metod pracy dla dzieci i młodzieży w szkołach podstawowych</t>
  </si>
  <si>
    <t>razem   dział  801</t>
  </si>
  <si>
    <t>Zwalczanie narkomanii</t>
  </si>
  <si>
    <r>
      <t>Przeciwdziałanie alkoholizm</t>
    </r>
    <r>
      <rPr>
        <b/>
        <sz val="12"/>
        <color indexed="8"/>
        <rFont val="Times New Roman"/>
        <family val="1"/>
      </rPr>
      <t>.</t>
    </r>
  </si>
  <si>
    <t>razem dział 851</t>
  </si>
  <si>
    <t>Domy pomocy społecznej</t>
  </si>
  <si>
    <t>Zad w zakr przeciwdz. przemocy w rodzin</t>
  </si>
  <si>
    <t>Skł. na ub. zdrowotne</t>
  </si>
  <si>
    <t>Dodatki mieszkaniowe</t>
  </si>
  <si>
    <t>Zasiłki stałe</t>
  </si>
  <si>
    <t>Ośr. pomocy społecznej</t>
  </si>
  <si>
    <t>Jedn specjalistyczn poradnictwa ….</t>
  </si>
  <si>
    <t>Usługi opiekuńcze</t>
  </si>
  <si>
    <t>Pomoc w zakresie dożywiania</t>
  </si>
  <si>
    <t>Pozostała działalność (Kluby Seniora)</t>
  </si>
  <si>
    <t>razem dział 852</t>
  </si>
  <si>
    <t>Świetlice szkolne</t>
  </si>
  <si>
    <t>Pomoc materialna dla uczniów</t>
  </si>
  <si>
    <t>razem  dział  854</t>
  </si>
  <si>
    <t>Świadczenia wychowawcze</t>
  </si>
  <si>
    <t>Świadczenia rodzinne oraz …</t>
  </si>
  <si>
    <t>Wspieranie rodziny</t>
  </si>
  <si>
    <t>Rodziny zastępcze</t>
  </si>
  <si>
    <t>Działalność placówek opiek.-wychow</t>
  </si>
  <si>
    <t>Składki na ubezpieczenia zdrowotne …</t>
  </si>
  <si>
    <t>razem  dział  855</t>
  </si>
  <si>
    <t>Gospodarka komunalna</t>
  </si>
  <si>
    <t>Gospodarka odpadami</t>
  </si>
  <si>
    <t>Oczyszczanie miast i wsi</t>
  </si>
  <si>
    <t>Utrzymanie zieleni</t>
  </si>
  <si>
    <t>Ochrona powietrza atmosfer. i klimatu</t>
  </si>
  <si>
    <t>Schroniska dla zwierząt</t>
  </si>
  <si>
    <t>Oświetlenie ulic, placów i dróg</t>
  </si>
  <si>
    <t>razem   dział  900</t>
  </si>
  <si>
    <t>Domy i Ośr. Kultury, …</t>
  </si>
  <si>
    <t>Biblioteki</t>
  </si>
  <si>
    <t>razem  dział   921</t>
  </si>
  <si>
    <t>Instytucje kultury fizycznej</t>
  </si>
  <si>
    <t>Zadania w zakresie kultury fizycznej</t>
  </si>
  <si>
    <t>razem  dział  926</t>
  </si>
  <si>
    <t>R A Z E M</t>
  </si>
  <si>
    <t>.010</t>
  </si>
  <si>
    <t>.01030</t>
  </si>
  <si>
    <t>.01095</t>
  </si>
  <si>
    <t>.020</t>
  </si>
  <si>
    <t>.02095</t>
  </si>
  <si>
    <t>%  =  6 :5</t>
  </si>
  <si>
    <t>Przedszkola</t>
  </si>
  <si>
    <t>pozostała działalność</t>
  </si>
  <si>
    <t>Poz działania zw. z gosp. odpadami</t>
  </si>
  <si>
    <t>Zasiłki i pomoc w naturze  oraz skł …</t>
  </si>
  <si>
    <t>Gospodarow mieszkan zasobem gm</t>
  </si>
  <si>
    <t>Funkcjonowanie przystanków komunikacyjnych</t>
  </si>
  <si>
    <t>razem   dział 720</t>
  </si>
  <si>
    <t>zapewnienie uczniom prawa do bezpłatnego dostepu do podręczników, …</t>
  </si>
  <si>
    <t>razem dział 853</t>
  </si>
  <si>
    <t>Plan wydatków - realizacja w  2023 rok             załącznik nr 2</t>
  </si>
  <si>
    <t>31.12.2023</t>
  </si>
  <si>
    <t>wpływy i wydatki zw z gromadzeniem środków z opłat i kar za korzystanie ze środowiska</t>
  </si>
  <si>
    <t>Karta Dużej Rodziny</t>
  </si>
  <si>
    <t>Wybory do Sejmu i Senatu</t>
  </si>
  <si>
    <t>Referenda ogólnokr i konstyt</t>
  </si>
  <si>
    <t>Lokalny transport zbiorowy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</si>
</sst>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9" fillId="0" borderId="15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4" fontId="41" fillId="0" borderId="15" xfId="0" applyNumberFormat="1" applyFont="1" applyBorder="1" applyAlignment="1">
      <alignment horizontal="right" vertical="top" wrapText="1"/>
    </xf>
    <xf numFmtId="4" fontId="40" fillId="0" borderId="15" xfId="0" applyNumberFormat="1" applyFont="1" applyBorder="1" applyAlignment="1">
      <alignment horizontal="right" vertical="top" wrapText="1"/>
    </xf>
    <xf numFmtId="4" fontId="41" fillId="0" borderId="17" xfId="0" applyNumberFormat="1" applyFont="1" applyBorder="1" applyAlignment="1">
      <alignment horizontal="right" vertical="top" wrapText="1"/>
    </xf>
    <xf numFmtId="0" fontId="40" fillId="0" borderId="18" xfId="0" applyFont="1" applyBorder="1" applyAlignment="1">
      <alignment vertical="top" wrapText="1"/>
    </xf>
    <xf numFmtId="0" fontId="40" fillId="0" borderId="19" xfId="0" applyFont="1" applyBorder="1" applyAlignment="1">
      <alignment vertical="top" wrapText="1"/>
    </xf>
    <xf numFmtId="0" fontId="40" fillId="0" borderId="19" xfId="0" applyFont="1" applyBorder="1" applyAlignment="1">
      <alignment horizontal="center" vertical="top" wrapText="1"/>
    </xf>
    <xf numFmtId="4" fontId="40" fillId="0" borderId="19" xfId="0" applyNumberFormat="1" applyFont="1" applyBorder="1" applyAlignment="1">
      <alignment horizontal="right" vertical="top" wrapText="1"/>
    </xf>
    <xf numFmtId="4" fontId="42" fillId="0" borderId="15" xfId="0" applyNumberFormat="1" applyFont="1" applyBorder="1" applyAlignment="1">
      <alignment horizontal="right" vertical="top" wrapText="1"/>
    </xf>
    <xf numFmtId="4" fontId="41" fillId="0" borderId="15" xfId="0" applyNumberFormat="1" applyFont="1" applyBorder="1" applyAlignment="1">
      <alignment horizontal="center" vertical="top" wrapText="1"/>
    </xf>
    <xf numFmtId="4" fontId="40" fillId="0" borderId="15" xfId="0" applyNumberFormat="1" applyFont="1" applyBorder="1" applyAlignment="1">
      <alignment horizontal="center" vertical="top" wrapText="1"/>
    </xf>
    <xf numFmtId="4" fontId="41" fillId="0" borderId="17" xfId="0" applyNumberFormat="1" applyFont="1" applyBorder="1" applyAlignment="1">
      <alignment horizontal="center" vertical="top" wrapText="1"/>
    </xf>
    <xf numFmtId="4" fontId="40" fillId="0" borderId="19" xfId="0" applyNumberFormat="1" applyFont="1" applyBorder="1" applyAlignment="1">
      <alignment horizontal="center" vertical="top" wrapText="1"/>
    </xf>
    <xf numFmtId="4" fontId="42" fillId="0" borderId="15" xfId="0" applyNumberFormat="1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top" wrapText="1"/>
    </xf>
    <xf numFmtId="4" fontId="40" fillId="0" borderId="14" xfId="0" applyNumberFormat="1" applyFont="1" applyBorder="1" applyAlignment="1">
      <alignment horizontal="right" vertical="top" wrapText="1"/>
    </xf>
    <xf numFmtId="4" fontId="40" fillId="0" borderId="14" xfId="0" applyNumberFormat="1" applyFont="1" applyBorder="1" applyAlignment="1">
      <alignment horizontal="center" vertical="top" wrapText="1"/>
    </xf>
    <xf numFmtId="0" fontId="41" fillId="0" borderId="20" xfId="0" applyFont="1" applyBorder="1" applyAlignment="1">
      <alignment vertical="top" wrapText="1"/>
    </xf>
    <xf numFmtId="4" fontId="41" fillId="0" borderId="20" xfId="0" applyNumberFormat="1" applyFont="1" applyBorder="1" applyAlignment="1">
      <alignment horizontal="right" vertical="top" wrapText="1"/>
    </xf>
    <xf numFmtId="4" fontId="41" fillId="0" borderId="20" xfId="0" applyNumberFormat="1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top" wrapText="1"/>
    </xf>
    <xf numFmtId="0" fontId="43" fillId="0" borderId="15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4" fontId="41" fillId="0" borderId="22" xfId="0" applyNumberFormat="1" applyFont="1" applyBorder="1" applyAlignment="1">
      <alignment horizontal="right" vertical="top" wrapText="1"/>
    </xf>
    <xf numFmtId="4" fontId="41" fillId="0" borderId="22" xfId="0" applyNumberFormat="1" applyFont="1" applyBorder="1" applyAlignment="1">
      <alignment horizontal="center" vertical="top" wrapText="1"/>
    </xf>
    <xf numFmtId="4" fontId="41" fillId="0" borderId="0" xfId="0" applyNumberFormat="1" applyFont="1" applyFill="1" applyBorder="1" applyAlignment="1">
      <alignment horizontal="right" vertical="top" wrapText="1"/>
    </xf>
    <xf numFmtId="4" fontId="41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9" fillId="0" borderId="10" xfId="0" applyNumberFormat="1" applyFont="1" applyBorder="1" applyAlignment="1">
      <alignment horizontal="center"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4"/>
  <sheetViews>
    <sheetView tabSelected="1" zoomScalePageLayoutView="0" workbookViewId="0" topLeftCell="A37">
      <selection activeCell="J64" sqref="J64"/>
    </sheetView>
  </sheetViews>
  <sheetFormatPr defaultColWidth="8.796875" defaultRowHeight="14.25"/>
  <cols>
    <col min="1" max="1" width="5.3984375" style="0" customWidth="1"/>
    <col min="2" max="2" width="6.5" style="0" customWidth="1"/>
    <col min="3" max="3" width="6.8984375" style="0" customWidth="1"/>
    <col min="4" max="4" width="31.19921875" style="0" customWidth="1"/>
    <col min="5" max="5" width="14.8984375" style="0" customWidth="1"/>
    <col min="6" max="6" width="14.09765625" style="0" customWidth="1"/>
    <col min="7" max="7" width="16" style="0" customWidth="1"/>
    <col min="8" max="8" width="11.3984375" style="0" customWidth="1"/>
  </cols>
  <sheetData>
    <row r="2" spans="4:6" ht="14.25">
      <c r="D2" s="47" t="s">
        <v>104</v>
      </c>
      <c r="E2" s="47"/>
      <c r="F2" s="47"/>
    </row>
    <row r="3" ht="15" thickBot="1"/>
    <row r="4" spans="2:8" ht="15.75" customHeight="1">
      <c r="B4" s="1"/>
      <c r="C4" s="4"/>
      <c r="D4" s="4"/>
      <c r="E4" s="4" t="s">
        <v>3</v>
      </c>
      <c r="F4" s="4" t="s">
        <v>4</v>
      </c>
      <c r="G4" s="4" t="s">
        <v>6</v>
      </c>
      <c r="H4" s="48" t="s">
        <v>94</v>
      </c>
    </row>
    <row r="5" spans="2:8" ht="14.25">
      <c r="B5" s="2" t="s">
        <v>0</v>
      </c>
      <c r="C5" s="5" t="s">
        <v>1</v>
      </c>
      <c r="D5" s="5" t="s">
        <v>2</v>
      </c>
      <c r="E5" s="5">
        <v>2023</v>
      </c>
      <c r="F5" s="5" t="s">
        <v>5</v>
      </c>
      <c r="G5" s="5" t="s">
        <v>105</v>
      </c>
      <c r="H5" s="49"/>
    </row>
    <row r="6" spans="2:8" ht="15" thickBot="1">
      <c r="B6" s="3"/>
      <c r="C6" s="6"/>
      <c r="D6" s="6"/>
      <c r="E6" s="6"/>
      <c r="F6" s="7">
        <v>2023</v>
      </c>
      <c r="G6" s="6"/>
      <c r="H6" s="50"/>
    </row>
    <row r="7" spans="2:8" ht="16.5" thickBot="1"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2:8" ht="16.5" thickBot="1">
      <c r="B8" s="10" t="s">
        <v>89</v>
      </c>
      <c r="C8" s="11" t="s">
        <v>90</v>
      </c>
      <c r="D8" s="11" t="s">
        <v>7</v>
      </c>
      <c r="E8" s="17">
        <v>1280</v>
      </c>
      <c r="F8" s="17">
        <v>1380</v>
      </c>
      <c r="G8" s="17">
        <v>1380</v>
      </c>
      <c r="H8" s="25">
        <v>100</v>
      </c>
    </row>
    <row r="9" spans="2:8" ht="17.25" customHeight="1" thickBot="1">
      <c r="B9" s="10" t="s">
        <v>89</v>
      </c>
      <c r="C9" s="11" t="s">
        <v>91</v>
      </c>
      <c r="D9" s="11" t="s">
        <v>8</v>
      </c>
      <c r="E9" s="17">
        <v>0</v>
      </c>
      <c r="F9" s="17">
        <v>10113.28</v>
      </c>
      <c r="G9" s="17">
        <v>10113.28</v>
      </c>
      <c r="H9" s="25">
        <v>100</v>
      </c>
    </row>
    <row r="10" spans="2:8" ht="16.5" customHeight="1" thickBot="1">
      <c r="B10" s="10"/>
      <c r="C10" s="11"/>
      <c r="D10" s="9" t="s">
        <v>9</v>
      </c>
      <c r="E10" s="18">
        <f>SUM(E8:E9)</f>
        <v>1280</v>
      </c>
      <c r="F10" s="18">
        <f>SUM(F8:F9)</f>
        <v>11493.28</v>
      </c>
      <c r="G10" s="18">
        <f>SUM(G8:G9)</f>
        <v>11493.28</v>
      </c>
      <c r="H10" s="26">
        <v>100</v>
      </c>
    </row>
    <row r="11" spans="2:8" ht="19.5" customHeight="1" thickBot="1">
      <c r="B11" s="10" t="s">
        <v>92</v>
      </c>
      <c r="C11" s="11" t="s">
        <v>93</v>
      </c>
      <c r="D11" s="11" t="s">
        <v>10</v>
      </c>
      <c r="E11" s="17">
        <v>401</v>
      </c>
      <c r="F11" s="17">
        <v>401</v>
      </c>
      <c r="G11" s="17">
        <v>397.51</v>
      </c>
      <c r="H11" s="25">
        <v>99.12</v>
      </c>
    </row>
    <row r="12" spans="2:8" ht="16.5" customHeight="1" thickBot="1">
      <c r="B12" s="12"/>
      <c r="C12" s="13"/>
      <c r="D12" s="9" t="s">
        <v>11</v>
      </c>
      <c r="E12" s="18">
        <f>SUM(E11)</f>
        <v>401</v>
      </c>
      <c r="F12" s="18">
        <f>SUM(F11)</f>
        <v>401</v>
      </c>
      <c r="G12" s="18">
        <f>SUM(G11)</f>
        <v>397.51</v>
      </c>
      <c r="H12" s="26">
        <v>99.12</v>
      </c>
    </row>
    <row r="13" spans="2:8" ht="16.5" thickBot="1">
      <c r="B13" s="10">
        <v>400</v>
      </c>
      <c r="C13" s="11">
        <v>40001</v>
      </c>
      <c r="D13" s="11" t="s">
        <v>12</v>
      </c>
      <c r="E13" s="17">
        <v>1517344</v>
      </c>
      <c r="F13" s="17">
        <v>2340610.43</v>
      </c>
      <c r="G13" s="17">
        <v>2278449.73</v>
      </c>
      <c r="H13" s="25">
        <v>97.34</v>
      </c>
    </row>
    <row r="14" spans="2:8" ht="16.5" thickBot="1">
      <c r="B14" s="10">
        <v>400</v>
      </c>
      <c r="C14" s="11">
        <v>40002</v>
      </c>
      <c r="D14" s="11" t="s">
        <v>13</v>
      </c>
      <c r="E14" s="17">
        <v>705350</v>
      </c>
      <c r="F14" s="17">
        <v>715330.75</v>
      </c>
      <c r="G14" s="17">
        <v>630286</v>
      </c>
      <c r="H14" s="25">
        <v>88.11</v>
      </c>
    </row>
    <row r="15" spans="2:8" ht="16.5" thickBot="1">
      <c r="B15" s="10">
        <v>400</v>
      </c>
      <c r="C15" s="11">
        <v>40095</v>
      </c>
      <c r="D15" s="11" t="s">
        <v>96</v>
      </c>
      <c r="E15" s="17">
        <v>1200000</v>
      </c>
      <c r="F15" s="17">
        <v>1757100</v>
      </c>
      <c r="G15" s="17">
        <v>921838.3</v>
      </c>
      <c r="H15" s="25">
        <v>52.46</v>
      </c>
    </row>
    <row r="16" spans="2:8" ht="16.5" thickBot="1">
      <c r="B16" s="12"/>
      <c r="C16" s="13"/>
      <c r="D16" s="9" t="s">
        <v>14</v>
      </c>
      <c r="E16" s="18">
        <f>SUM(E13:E15)</f>
        <v>3422694</v>
      </c>
      <c r="F16" s="18">
        <f>SUM(F13:F15)</f>
        <v>4813041.18</v>
      </c>
      <c r="G16" s="18">
        <f>SUM(G13:G15)</f>
        <v>3830574.0300000003</v>
      </c>
      <c r="H16" s="26">
        <v>79.58</v>
      </c>
    </row>
    <row r="17" spans="2:8" ht="16.5" thickBot="1">
      <c r="B17" s="10">
        <v>600</v>
      </c>
      <c r="C17" s="11">
        <v>60004</v>
      </c>
      <c r="D17" s="38" t="s">
        <v>110</v>
      </c>
      <c r="E17" s="17">
        <v>0</v>
      </c>
      <c r="F17" s="17">
        <v>9860</v>
      </c>
      <c r="G17" s="17">
        <v>7544.82</v>
      </c>
      <c r="H17" s="25">
        <v>76.51</v>
      </c>
    </row>
    <row r="18" spans="2:8" ht="20.25" customHeight="1" thickBot="1">
      <c r="B18" s="10">
        <v>600</v>
      </c>
      <c r="C18" s="11">
        <v>60013</v>
      </c>
      <c r="D18" s="11" t="s">
        <v>15</v>
      </c>
      <c r="E18" s="17">
        <v>3000</v>
      </c>
      <c r="F18" s="17">
        <v>3000</v>
      </c>
      <c r="G18" s="17">
        <v>2851.2</v>
      </c>
      <c r="H18" s="25">
        <v>95.04</v>
      </c>
    </row>
    <row r="19" spans="2:8" ht="18" customHeight="1" thickBot="1">
      <c r="B19" s="10">
        <v>600</v>
      </c>
      <c r="C19" s="11">
        <v>60014</v>
      </c>
      <c r="D19" s="11" t="s">
        <v>16</v>
      </c>
      <c r="E19" s="17">
        <v>380</v>
      </c>
      <c r="F19" s="17">
        <v>380</v>
      </c>
      <c r="G19" s="17">
        <v>312.8</v>
      </c>
      <c r="H19" s="25">
        <v>82.31</v>
      </c>
    </row>
    <row r="20" spans="2:8" ht="21" customHeight="1" thickBot="1">
      <c r="B20" s="10">
        <v>600</v>
      </c>
      <c r="C20" s="11">
        <v>60016</v>
      </c>
      <c r="D20" s="11" t="s">
        <v>17</v>
      </c>
      <c r="E20" s="17">
        <v>6740337</v>
      </c>
      <c r="F20" s="17">
        <v>6946642.16</v>
      </c>
      <c r="G20" s="17">
        <v>6752602.06</v>
      </c>
      <c r="H20" s="25">
        <v>97.21</v>
      </c>
    </row>
    <row r="21" spans="2:8" ht="17.25" customHeight="1" thickBot="1">
      <c r="B21" s="10">
        <v>600</v>
      </c>
      <c r="C21" s="11">
        <v>60017</v>
      </c>
      <c r="D21" s="11" t="s">
        <v>18</v>
      </c>
      <c r="E21" s="17">
        <v>1000</v>
      </c>
      <c r="F21" s="17">
        <v>0</v>
      </c>
      <c r="G21" s="17">
        <v>0</v>
      </c>
      <c r="H21" s="25">
        <v>0</v>
      </c>
    </row>
    <row r="22" spans="2:8" ht="25.5" customHeight="1" thickBot="1">
      <c r="B22" s="10">
        <v>600</v>
      </c>
      <c r="C22" s="11">
        <v>60020</v>
      </c>
      <c r="D22" s="16" t="s">
        <v>100</v>
      </c>
      <c r="E22" s="17">
        <v>20000</v>
      </c>
      <c r="F22" s="17">
        <v>24354.8</v>
      </c>
      <c r="G22" s="17">
        <v>23688.5</v>
      </c>
      <c r="H22" s="25">
        <v>97.26</v>
      </c>
    </row>
    <row r="23" spans="2:8" ht="21.75" customHeight="1" thickBot="1">
      <c r="B23" s="10"/>
      <c r="C23" s="11"/>
      <c r="D23" s="9" t="s">
        <v>19</v>
      </c>
      <c r="E23" s="18">
        <f>SUM(E18:E22)</f>
        <v>6764717</v>
      </c>
      <c r="F23" s="18">
        <f>SUM(F17:F22)</f>
        <v>6984236.96</v>
      </c>
      <c r="G23" s="18">
        <f>SUM(G17:G22)</f>
        <v>6786999.38</v>
      </c>
      <c r="H23" s="26">
        <v>97.17</v>
      </c>
    </row>
    <row r="24" spans="2:8" ht="17.25" customHeight="1" thickBot="1">
      <c r="B24" s="10">
        <v>700</v>
      </c>
      <c r="C24" s="11">
        <v>70005</v>
      </c>
      <c r="D24" s="39" t="s">
        <v>20</v>
      </c>
      <c r="E24" s="17">
        <v>56300</v>
      </c>
      <c r="F24" s="17">
        <v>92264</v>
      </c>
      <c r="G24" s="17">
        <v>78066.34</v>
      </c>
      <c r="H24" s="25">
        <v>84.61</v>
      </c>
    </row>
    <row r="25" spans="2:8" ht="18" customHeight="1" thickBot="1">
      <c r="B25" s="10">
        <v>700</v>
      </c>
      <c r="C25" s="11">
        <v>70007</v>
      </c>
      <c r="D25" s="11" t="s">
        <v>99</v>
      </c>
      <c r="E25" s="17">
        <v>36000</v>
      </c>
      <c r="F25" s="17">
        <v>35036</v>
      </c>
      <c r="G25" s="17">
        <v>28321.5</v>
      </c>
      <c r="H25" s="25">
        <v>80.83</v>
      </c>
    </row>
    <row r="26" spans="2:8" ht="21" customHeight="1" thickBot="1">
      <c r="B26" s="10"/>
      <c r="C26" s="11"/>
      <c r="D26" s="9" t="s">
        <v>21</v>
      </c>
      <c r="E26" s="18">
        <f>SUM(E24:E25)</f>
        <v>92300</v>
      </c>
      <c r="F26" s="18">
        <f>SUM(F24:F25)</f>
        <v>127300</v>
      </c>
      <c r="G26" s="18">
        <f>SUM(G24:G25)</f>
        <v>106387.84</v>
      </c>
      <c r="H26" s="26">
        <v>83.57</v>
      </c>
    </row>
    <row r="27" spans="2:8" ht="21" customHeight="1" thickBot="1">
      <c r="B27" s="10">
        <v>710</v>
      </c>
      <c r="C27" s="11">
        <v>71004</v>
      </c>
      <c r="D27" s="11" t="s">
        <v>22</v>
      </c>
      <c r="E27" s="17">
        <v>73000</v>
      </c>
      <c r="F27" s="17">
        <v>73000</v>
      </c>
      <c r="G27" s="17">
        <v>30247.17</v>
      </c>
      <c r="H27" s="25">
        <v>41.43</v>
      </c>
    </row>
    <row r="28" spans="2:8" ht="16.5" thickBot="1">
      <c r="B28" s="10">
        <v>710</v>
      </c>
      <c r="C28" s="11">
        <v>71035</v>
      </c>
      <c r="D28" s="11" t="s">
        <v>23</v>
      </c>
      <c r="E28" s="17">
        <v>200</v>
      </c>
      <c r="F28" s="17">
        <v>200</v>
      </c>
      <c r="G28" s="17">
        <v>102.97</v>
      </c>
      <c r="H28" s="25">
        <v>51.48</v>
      </c>
    </row>
    <row r="29" spans="2:8" ht="16.5" thickBot="1">
      <c r="B29" s="10">
        <v>710</v>
      </c>
      <c r="C29" s="11">
        <v>71095</v>
      </c>
      <c r="D29" s="11" t="s">
        <v>96</v>
      </c>
      <c r="E29" s="17">
        <v>6807</v>
      </c>
      <c r="F29" s="17">
        <v>6807</v>
      </c>
      <c r="G29" s="17">
        <v>0</v>
      </c>
      <c r="H29" s="25">
        <v>0</v>
      </c>
    </row>
    <row r="30" spans="2:8" ht="16.5" thickBot="1">
      <c r="B30" s="10"/>
      <c r="C30" s="11"/>
      <c r="D30" s="9" t="s">
        <v>24</v>
      </c>
      <c r="E30" s="18">
        <f>SUM(E27:E29)</f>
        <v>80007</v>
      </c>
      <c r="F30" s="18">
        <f>SUM(F27:F29)</f>
        <v>80007</v>
      </c>
      <c r="G30" s="18">
        <f>SUM(G27:G29)</f>
        <v>30350.14</v>
      </c>
      <c r="H30" s="26">
        <v>37.93</v>
      </c>
    </row>
    <row r="31" spans="2:8" ht="16.5" thickBot="1">
      <c r="B31" s="10">
        <v>720</v>
      </c>
      <c r="C31" s="11">
        <v>72095</v>
      </c>
      <c r="D31" s="38" t="s">
        <v>96</v>
      </c>
      <c r="E31" s="17">
        <v>304358.94</v>
      </c>
      <c r="F31" s="17">
        <v>331030.94</v>
      </c>
      <c r="G31" s="17">
        <v>330870</v>
      </c>
      <c r="H31" s="26">
        <v>99.95</v>
      </c>
    </row>
    <row r="32" spans="2:8" ht="16.5" thickBot="1">
      <c r="B32" s="10"/>
      <c r="C32" s="11"/>
      <c r="D32" s="9" t="s">
        <v>101</v>
      </c>
      <c r="E32" s="18">
        <f>SUM(E31)</f>
        <v>304358.94</v>
      </c>
      <c r="F32" s="18">
        <f>SUM(F31)</f>
        <v>331030.94</v>
      </c>
      <c r="G32" s="18">
        <f>SUM(G31)</f>
        <v>330870</v>
      </c>
      <c r="H32" s="26">
        <v>99.95</v>
      </c>
    </row>
    <row r="33" spans="2:8" ht="16.5" thickBot="1">
      <c r="B33" s="10">
        <v>750</v>
      </c>
      <c r="C33" s="11">
        <v>75011</v>
      </c>
      <c r="D33" s="11" t="s">
        <v>25</v>
      </c>
      <c r="E33" s="17">
        <v>277656</v>
      </c>
      <c r="F33" s="17">
        <v>312869</v>
      </c>
      <c r="G33" s="17">
        <v>312869</v>
      </c>
      <c r="H33" s="25">
        <v>100</v>
      </c>
    </row>
    <row r="34" spans="2:8" ht="16.5" thickBot="1">
      <c r="B34" s="10">
        <v>750</v>
      </c>
      <c r="C34" s="11">
        <v>75022</v>
      </c>
      <c r="D34" s="11" t="s">
        <v>26</v>
      </c>
      <c r="E34" s="17">
        <v>273600</v>
      </c>
      <c r="F34" s="17">
        <v>262900</v>
      </c>
      <c r="G34" s="17">
        <v>251384.37</v>
      </c>
      <c r="H34" s="25">
        <v>95.61</v>
      </c>
    </row>
    <row r="35" spans="2:8" ht="16.5" thickBot="1">
      <c r="B35" s="10">
        <v>750</v>
      </c>
      <c r="C35" s="11">
        <v>75023</v>
      </c>
      <c r="D35" s="11" t="s">
        <v>27</v>
      </c>
      <c r="E35" s="17">
        <v>7130000</v>
      </c>
      <c r="F35" s="17">
        <v>7305112.38</v>
      </c>
      <c r="G35" s="17">
        <v>7131740.26</v>
      </c>
      <c r="H35" s="25">
        <v>97.62</v>
      </c>
    </row>
    <row r="36" spans="2:8" ht="16.5" thickBot="1">
      <c r="B36" s="10">
        <v>750</v>
      </c>
      <c r="C36" s="11">
        <v>75075</v>
      </c>
      <c r="D36" s="11" t="s">
        <v>28</v>
      </c>
      <c r="E36" s="17">
        <v>33180</v>
      </c>
      <c r="F36" s="17">
        <v>33180</v>
      </c>
      <c r="G36" s="17">
        <v>31271.81</v>
      </c>
      <c r="H36" s="25">
        <v>94.24</v>
      </c>
    </row>
    <row r="37" spans="2:8" ht="16.5" thickBot="1">
      <c r="B37" s="10">
        <v>750</v>
      </c>
      <c r="C37" s="11">
        <v>75095</v>
      </c>
      <c r="D37" s="11" t="s">
        <v>10</v>
      </c>
      <c r="E37" s="17">
        <v>257674</v>
      </c>
      <c r="F37" s="17">
        <v>219689.34</v>
      </c>
      <c r="G37" s="17">
        <v>196050.99</v>
      </c>
      <c r="H37" s="25">
        <v>89.24</v>
      </c>
    </row>
    <row r="38" spans="2:8" ht="16.5" thickBot="1">
      <c r="B38" s="10"/>
      <c r="C38" s="11"/>
      <c r="D38" s="9" t="s">
        <v>29</v>
      </c>
      <c r="E38" s="18">
        <f>SUM(E33:E37)</f>
        <v>7972110</v>
      </c>
      <c r="F38" s="18">
        <f>SUM(F33:F37)</f>
        <v>8133750.72</v>
      </c>
      <c r="G38" s="18">
        <f>SUM(G33:G37)</f>
        <v>7923316.43</v>
      </c>
      <c r="H38" s="26">
        <v>97.41</v>
      </c>
    </row>
    <row r="39" spans="2:8" ht="15.75">
      <c r="B39" s="41">
        <v>751</v>
      </c>
      <c r="C39" s="42">
        <v>75101</v>
      </c>
      <c r="D39" s="42" t="s">
        <v>30</v>
      </c>
      <c r="E39" s="43">
        <v>2096</v>
      </c>
      <c r="F39" s="43">
        <v>2096</v>
      </c>
      <c r="G39" s="43">
        <v>2096</v>
      </c>
      <c r="H39" s="44">
        <v>100</v>
      </c>
    </row>
    <row r="40" spans="2:8" ht="15.75">
      <c r="B40" s="35">
        <v>751</v>
      </c>
      <c r="C40" s="35">
        <v>75108</v>
      </c>
      <c r="D40" s="35" t="s">
        <v>108</v>
      </c>
      <c r="E40" s="36">
        <v>0</v>
      </c>
      <c r="F40" s="36">
        <v>97136</v>
      </c>
      <c r="G40" s="36">
        <v>97136</v>
      </c>
      <c r="H40" s="37">
        <v>100</v>
      </c>
    </row>
    <row r="41" spans="2:8" ht="15.75">
      <c r="B41" s="35">
        <v>751</v>
      </c>
      <c r="C41" s="35">
        <v>75110</v>
      </c>
      <c r="D41" s="35" t="s">
        <v>109</v>
      </c>
      <c r="E41" s="36">
        <v>0</v>
      </c>
      <c r="F41" s="36">
        <v>636</v>
      </c>
      <c r="G41" s="36">
        <v>636</v>
      </c>
      <c r="H41" s="37">
        <v>100</v>
      </c>
    </row>
    <row r="42" spans="2:8" ht="16.5" thickBot="1">
      <c r="B42" s="10"/>
      <c r="C42" s="11"/>
      <c r="D42" s="9" t="s">
        <v>31</v>
      </c>
      <c r="E42" s="18">
        <f>SUM(E39)</f>
        <v>2096</v>
      </c>
      <c r="F42" s="18">
        <f>SUM(F39:F41)</f>
        <v>99868</v>
      </c>
      <c r="G42" s="18">
        <f>SUM(G39:G41)</f>
        <v>99868</v>
      </c>
      <c r="H42" s="26">
        <v>100</v>
      </c>
    </row>
    <row r="43" spans="2:8" ht="16.5" thickBot="1">
      <c r="B43" s="10">
        <v>754</v>
      </c>
      <c r="C43" s="11">
        <v>75412</v>
      </c>
      <c r="D43" s="11" t="s">
        <v>32</v>
      </c>
      <c r="E43" s="17">
        <v>132400</v>
      </c>
      <c r="F43" s="17">
        <v>131819.68</v>
      </c>
      <c r="G43" s="17">
        <v>112576.04</v>
      </c>
      <c r="H43" s="25">
        <v>85.4</v>
      </c>
    </row>
    <row r="44" spans="2:8" ht="16.5" thickBot="1">
      <c r="B44" s="10">
        <v>754</v>
      </c>
      <c r="C44" s="11">
        <v>75414</v>
      </c>
      <c r="D44" s="11" t="s">
        <v>33</v>
      </c>
      <c r="E44" s="17">
        <v>400</v>
      </c>
      <c r="F44" s="17">
        <v>400</v>
      </c>
      <c r="G44" s="17">
        <v>360</v>
      </c>
      <c r="H44" s="25">
        <v>90</v>
      </c>
    </row>
    <row r="45" spans="2:8" ht="16.5" thickBot="1">
      <c r="B45" s="10">
        <v>754</v>
      </c>
      <c r="C45" s="11">
        <v>75421</v>
      </c>
      <c r="D45" s="11" t="s">
        <v>34</v>
      </c>
      <c r="E45" s="17">
        <v>109000</v>
      </c>
      <c r="F45" s="17">
        <v>109000</v>
      </c>
      <c r="G45" s="17">
        <v>0</v>
      </c>
      <c r="H45" s="25">
        <v>0</v>
      </c>
    </row>
    <row r="46" spans="2:8" ht="16.5" thickBot="1">
      <c r="B46" s="10">
        <v>754</v>
      </c>
      <c r="C46" s="11">
        <v>75495</v>
      </c>
      <c r="D46" s="11" t="s">
        <v>10</v>
      </c>
      <c r="E46" s="17">
        <v>24000</v>
      </c>
      <c r="F46" s="17">
        <v>1476832.32</v>
      </c>
      <c r="G46" s="17">
        <v>1366360.8</v>
      </c>
      <c r="H46" s="25">
        <v>92.51</v>
      </c>
    </row>
    <row r="47" spans="2:8" ht="16.5" thickBot="1">
      <c r="B47" s="10"/>
      <c r="C47" s="11"/>
      <c r="D47" s="9" t="s">
        <v>35</v>
      </c>
      <c r="E47" s="18">
        <f>SUM(E43:E46)</f>
        <v>265800</v>
      </c>
      <c r="F47" s="18">
        <f>SUM(F43:F46)</f>
        <v>1718052</v>
      </c>
      <c r="G47" s="18">
        <f>SUM(G43:G46)</f>
        <v>1479296.84</v>
      </c>
      <c r="H47" s="26">
        <v>86.1</v>
      </c>
    </row>
    <row r="48" spans="2:8" ht="26.25" thickBot="1">
      <c r="B48" s="14">
        <v>757</v>
      </c>
      <c r="C48" s="15">
        <v>75702</v>
      </c>
      <c r="D48" s="40" t="s">
        <v>36</v>
      </c>
      <c r="E48" s="19">
        <v>1320000</v>
      </c>
      <c r="F48" s="19">
        <v>1336620</v>
      </c>
      <c r="G48" s="19">
        <v>1239581.62</v>
      </c>
      <c r="H48" s="27">
        <v>92.74</v>
      </c>
    </row>
    <row r="49" spans="2:8" ht="15.75">
      <c r="B49" s="30"/>
      <c r="C49" s="31"/>
      <c r="D49" s="32" t="s">
        <v>37</v>
      </c>
      <c r="E49" s="33">
        <f>SUM(E48)</f>
        <v>1320000</v>
      </c>
      <c r="F49" s="33">
        <f>SUM(F48)</f>
        <v>1336620</v>
      </c>
      <c r="G49" s="33">
        <f>SUM(G48)</f>
        <v>1239581.62</v>
      </c>
      <c r="H49" s="34">
        <v>92.74</v>
      </c>
    </row>
    <row r="50" spans="2:8" ht="15.75">
      <c r="B50" s="35">
        <v>758</v>
      </c>
      <c r="C50" s="35">
        <v>75814</v>
      </c>
      <c r="D50" s="35" t="s">
        <v>38</v>
      </c>
      <c r="E50" s="36">
        <v>0</v>
      </c>
      <c r="F50" s="36">
        <v>1402.74</v>
      </c>
      <c r="G50" s="36">
        <v>0</v>
      </c>
      <c r="H50" s="37">
        <v>0</v>
      </c>
    </row>
    <row r="51" spans="2:8" ht="15.75">
      <c r="B51" s="35">
        <v>758</v>
      </c>
      <c r="C51" s="35">
        <v>75818</v>
      </c>
      <c r="D51" s="35" t="s">
        <v>39</v>
      </c>
      <c r="E51" s="36">
        <v>80000</v>
      </c>
      <c r="F51" s="36">
        <v>33400</v>
      </c>
      <c r="G51" s="36">
        <v>0</v>
      </c>
      <c r="H51" s="37">
        <v>0</v>
      </c>
    </row>
    <row r="52" spans="2:8" ht="16.5" thickBot="1">
      <c r="B52" s="20"/>
      <c r="C52" s="21"/>
      <c r="D52" s="22" t="s">
        <v>40</v>
      </c>
      <c r="E52" s="23">
        <f>SUM(E50:E51)</f>
        <v>80000</v>
      </c>
      <c r="F52" s="23">
        <f>SUM(F50:F51)</f>
        <v>34802.74</v>
      </c>
      <c r="G52" s="23">
        <v>0</v>
      </c>
      <c r="H52" s="28">
        <v>0</v>
      </c>
    </row>
    <row r="53" spans="2:8" ht="16.5" thickBot="1">
      <c r="B53" s="10">
        <v>801</v>
      </c>
      <c r="C53" s="11">
        <v>80101</v>
      </c>
      <c r="D53" s="11" t="s">
        <v>41</v>
      </c>
      <c r="E53" s="17">
        <v>9291070</v>
      </c>
      <c r="F53" s="17">
        <v>10494519.62</v>
      </c>
      <c r="G53" s="17">
        <v>10090838.14</v>
      </c>
      <c r="H53" s="25">
        <v>96.15</v>
      </c>
    </row>
    <row r="54" spans="2:8" ht="16.5" thickBot="1">
      <c r="B54" s="10">
        <v>801</v>
      </c>
      <c r="C54" s="11">
        <v>80103</v>
      </c>
      <c r="D54" s="11" t="s">
        <v>42</v>
      </c>
      <c r="E54" s="17">
        <v>555970</v>
      </c>
      <c r="F54" s="17">
        <v>638806.98</v>
      </c>
      <c r="G54" s="17">
        <v>611881.08</v>
      </c>
      <c r="H54" s="25">
        <v>95.78</v>
      </c>
    </row>
    <row r="55" spans="2:8" ht="16.5" thickBot="1">
      <c r="B55" s="10">
        <v>801</v>
      </c>
      <c r="C55" s="11">
        <v>80104</v>
      </c>
      <c r="D55" s="11" t="s">
        <v>95</v>
      </c>
      <c r="E55" s="17">
        <v>3175590</v>
      </c>
      <c r="F55" s="17">
        <v>3390774.76</v>
      </c>
      <c r="G55" s="17">
        <v>3342023.5</v>
      </c>
      <c r="H55" s="25">
        <v>98.56</v>
      </c>
    </row>
    <row r="56" spans="2:8" ht="18" customHeight="1" thickBot="1">
      <c r="B56" s="10">
        <v>801</v>
      </c>
      <c r="C56" s="11">
        <v>80106</v>
      </c>
      <c r="D56" s="11" t="s">
        <v>43</v>
      </c>
      <c r="E56" s="17">
        <v>4600</v>
      </c>
      <c r="F56" s="17">
        <v>4600</v>
      </c>
      <c r="G56" s="17">
        <v>3919.54</v>
      </c>
      <c r="H56" s="25">
        <v>85.2</v>
      </c>
    </row>
    <row r="57" spans="2:8" ht="16.5" thickBot="1">
      <c r="B57" s="10">
        <v>801</v>
      </c>
      <c r="C57" s="11">
        <v>80107</v>
      </c>
      <c r="D57" s="11" t="s">
        <v>64</v>
      </c>
      <c r="E57" s="17">
        <v>491710</v>
      </c>
      <c r="F57" s="17">
        <v>508730.53</v>
      </c>
      <c r="G57" s="17">
        <v>482602.28</v>
      </c>
      <c r="H57" s="25">
        <v>94.86</v>
      </c>
    </row>
    <row r="58" spans="2:8" ht="16.5" thickBot="1">
      <c r="B58" s="10">
        <v>801</v>
      </c>
      <c r="C58" s="11">
        <v>80113</v>
      </c>
      <c r="D58" s="11" t="s">
        <v>44</v>
      </c>
      <c r="E58" s="17">
        <v>420280</v>
      </c>
      <c r="F58" s="17">
        <v>433334</v>
      </c>
      <c r="G58" s="17">
        <v>421945.27</v>
      </c>
      <c r="H58" s="25">
        <v>97.37</v>
      </c>
    </row>
    <row r="59" spans="2:8" ht="16.5" customHeight="1" thickBot="1">
      <c r="B59" s="10">
        <v>801</v>
      </c>
      <c r="C59" s="11">
        <v>80146</v>
      </c>
      <c r="D59" s="11" t="s">
        <v>45</v>
      </c>
      <c r="E59" s="17">
        <v>72790</v>
      </c>
      <c r="F59" s="17">
        <v>33893</v>
      </c>
      <c r="G59" s="17">
        <v>29394.2</v>
      </c>
      <c r="H59" s="25">
        <v>86.72</v>
      </c>
    </row>
    <row r="60" spans="2:9" ht="16.5" thickBot="1">
      <c r="B60" s="10">
        <v>801</v>
      </c>
      <c r="C60" s="11">
        <v>80148</v>
      </c>
      <c r="D60" s="11" t="s">
        <v>46</v>
      </c>
      <c r="E60" s="17">
        <v>929970</v>
      </c>
      <c r="F60" s="17">
        <v>982828.34</v>
      </c>
      <c r="G60" s="17">
        <v>953213.6</v>
      </c>
      <c r="H60" s="46">
        <v>96.98</v>
      </c>
      <c r="I60" s="45"/>
    </row>
    <row r="61" spans="2:8" ht="26.25" thickBot="1">
      <c r="B61" s="10">
        <v>801</v>
      </c>
      <c r="C61" s="11">
        <v>80149</v>
      </c>
      <c r="D61" s="16" t="s">
        <v>47</v>
      </c>
      <c r="E61" s="17">
        <v>266790</v>
      </c>
      <c r="F61" s="17">
        <v>351045.44</v>
      </c>
      <c r="G61" s="17">
        <v>259433.04</v>
      </c>
      <c r="H61" s="25">
        <v>73.9</v>
      </c>
    </row>
    <row r="62" spans="2:8" ht="39" thickBot="1">
      <c r="B62" s="10">
        <v>801</v>
      </c>
      <c r="C62" s="11">
        <v>80150</v>
      </c>
      <c r="D62" s="16" t="s">
        <v>48</v>
      </c>
      <c r="E62" s="17">
        <v>1881870</v>
      </c>
      <c r="F62" s="17">
        <v>2199169.26</v>
      </c>
      <c r="G62" s="17">
        <v>2066156.57</v>
      </c>
      <c r="H62" s="25">
        <v>93.95</v>
      </c>
    </row>
    <row r="63" spans="2:8" ht="26.25" thickBot="1">
      <c r="B63" s="10">
        <v>801</v>
      </c>
      <c r="C63" s="11">
        <v>80153</v>
      </c>
      <c r="D63" s="16" t="s">
        <v>102</v>
      </c>
      <c r="E63" s="17">
        <v>0</v>
      </c>
      <c r="F63" s="17">
        <v>74740.72</v>
      </c>
      <c r="G63" s="17">
        <v>74732.44</v>
      </c>
      <c r="H63" s="25">
        <v>99.98</v>
      </c>
    </row>
    <row r="64" spans="2:8" ht="16.5" thickBot="1">
      <c r="B64" s="14">
        <v>801</v>
      </c>
      <c r="C64" s="15">
        <v>80195</v>
      </c>
      <c r="D64" s="15" t="s">
        <v>10</v>
      </c>
      <c r="E64" s="19">
        <v>800</v>
      </c>
      <c r="F64" s="19">
        <v>7375.25</v>
      </c>
      <c r="G64" s="19">
        <v>7375.25</v>
      </c>
      <c r="H64" s="27">
        <v>100</v>
      </c>
    </row>
    <row r="65" spans="2:8" ht="16.5" thickBot="1">
      <c r="B65" s="10"/>
      <c r="C65" s="11"/>
      <c r="D65" s="9" t="s">
        <v>49</v>
      </c>
      <c r="E65" s="18">
        <f>SUM(E53:E64)</f>
        <v>17091440</v>
      </c>
      <c r="F65" s="18">
        <f>SUM(F53:F64)</f>
        <v>19119817.9</v>
      </c>
      <c r="G65" s="18">
        <f>SUM(G50:G64)</f>
        <v>18343514.909999996</v>
      </c>
      <c r="H65" s="26">
        <v>95.93</v>
      </c>
    </row>
    <row r="66" spans="2:8" ht="16.5" thickBot="1">
      <c r="B66" s="10">
        <v>851</v>
      </c>
      <c r="C66" s="11">
        <v>85153</v>
      </c>
      <c r="D66" s="11" t="s">
        <v>50</v>
      </c>
      <c r="E66" s="17">
        <v>6000</v>
      </c>
      <c r="F66" s="17">
        <v>6000</v>
      </c>
      <c r="G66" s="17">
        <v>2000</v>
      </c>
      <c r="H66" s="25">
        <v>33.33</v>
      </c>
    </row>
    <row r="67" spans="2:8" ht="16.5" thickBot="1">
      <c r="B67" s="10">
        <v>851</v>
      </c>
      <c r="C67" s="11">
        <v>85154</v>
      </c>
      <c r="D67" s="11" t="s">
        <v>51</v>
      </c>
      <c r="E67" s="17">
        <v>216000</v>
      </c>
      <c r="F67" s="17">
        <v>327059.01</v>
      </c>
      <c r="G67" s="17">
        <v>263105.31</v>
      </c>
      <c r="H67" s="25">
        <v>80.44</v>
      </c>
    </row>
    <row r="68" spans="2:8" ht="16.5" thickBot="1">
      <c r="B68" s="10">
        <v>851</v>
      </c>
      <c r="C68" s="11">
        <v>85195</v>
      </c>
      <c r="D68" s="11" t="s">
        <v>10</v>
      </c>
      <c r="E68" s="17">
        <v>106860</v>
      </c>
      <c r="F68" s="17">
        <v>107020</v>
      </c>
      <c r="G68" s="17">
        <v>86186.35</v>
      </c>
      <c r="H68" s="25">
        <v>80.39</v>
      </c>
    </row>
    <row r="69" spans="2:8" ht="16.5" thickBot="1">
      <c r="B69" s="10"/>
      <c r="C69" s="11"/>
      <c r="D69" s="9" t="s">
        <v>52</v>
      </c>
      <c r="E69" s="18">
        <f>SUM(E66:E68)</f>
        <v>328860</v>
      </c>
      <c r="F69" s="18">
        <f>SUM(F66:F68)</f>
        <v>440079.01</v>
      </c>
      <c r="G69" s="18">
        <f>SUM(G66:G68)</f>
        <v>351291.66000000003</v>
      </c>
      <c r="H69" s="26">
        <v>79.82</v>
      </c>
    </row>
    <row r="70" spans="2:8" ht="16.5" thickBot="1">
      <c r="B70" s="10">
        <v>852</v>
      </c>
      <c r="C70" s="11">
        <v>85202</v>
      </c>
      <c r="D70" s="11" t="s">
        <v>53</v>
      </c>
      <c r="E70" s="17">
        <v>650000</v>
      </c>
      <c r="F70" s="17">
        <v>877000</v>
      </c>
      <c r="G70" s="17">
        <v>846722.64</v>
      </c>
      <c r="H70" s="25">
        <v>96.54</v>
      </c>
    </row>
    <row r="71" spans="2:8" ht="16.5" thickBot="1">
      <c r="B71" s="10">
        <v>852</v>
      </c>
      <c r="C71" s="11">
        <v>85205</v>
      </c>
      <c r="D71" s="16" t="s">
        <v>54</v>
      </c>
      <c r="E71" s="17">
        <v>1500</v>
      </c>
      <c r="F71" s="17">
        <v>1500</v>
      </c>
      <c r="G71" s="17">
        <v>1500</v>
      </c>
      <c r="H71" s="25">
        <v>93.75</v>
      </c>
    </row>
    <row r="72" spans="2:8" ht="16.5" thickBot="1">
      <c r="B72" s="10">
        <v>852</v>
      </c>
      <c r="C72" s="11">
        <v>85213</v>
      </c>
      <c r="D72" s="11" t="s">
        <v>55</v>
      </c>
      <c r="E72" s="17">
        <v>42382</v>
      </c>
      <c r="F72" s="17">
        <v>40008</v>
      </c>
      <c r="G72" s="17">
        <v>38555.02</v>
      </c>
      <c r="H72" s="25">
        <v>96.36</v>
      </c>
    </row>
    <row r="73" spans="2:8" ht="16.5" thickBot="1">
      <c r="B73" s="10">
        <v>852</v>
      </c>
      <c r="C73" s="11">
        <v>85214</v>
      </c>
      <c r="D73" s="11" t="s">
        <v>98</v>
      </c>
      <c r="E73" s="17">
        <v>112457</v>
      </c>
      <c r="F73" s="17">
        <v>121489</v>
      </c>
      <c r="G73" s="17">
        <v>111525.5</v>
      </c>
      <c r="H73" s="25">
        <v>91.79</v>
      </c>
    </row>
    <row r="74" spans="2:8" ht="16.5" thickBot="1">
      <c r="B74" s="10">
        <v>852</v>
      </c>
      <c r="C74" s="11">
        <v>85215</v>
      </c>
      <c r="D74" s="11" t="s">
        <v>56</v>
      </c>
      <c r="E74" s="17">
        <v>60000</v>
      </c>
      <c r="F74" s="17">
        <v>86700</v>
      </c>
      <c r="G74" s="17">
        <v>86597.18</v>
      </c>
      <c r="H74" s="25">
        <v>99.88</v>
      </c>
    </row>
    <row r="75" spans="2:8" ht="16.5" thickBot="1">
      <c r="B75" s="10">
        <v>852</v>
      </c>
      <c r="C75" s="11">
        <v>85216</v>
      </c>
      <c r="D75" s="11" t="s">
        <v>57</v>
      </c>
      <c r="E75" s="17">
        <v>502104</v>
      </c>
      <c r="F75" s="17">
        <v>470083</v>
      </c>
      <c r="G75" s="17">
        <v>461477.35</v>
      </c>
      <c r="H75" s="25">
        <v>98.16</v>
      </c>
    </row>
    <row r="76" spans="2:8" ht="16.5" thickBot="1">
      <c r="B76" s="10">
        <v>852</v>
      </c>
      <c r="C76" s="11">
        <v>85219</v>
      </c>
      <c r="D76" s="11" t="s">
        <v>58</v>
      </c>
      <c r="E76" s="17">
        <v>1118600</v>
      </c>
      <c r="F76" s="17">
        <v>1199794</v>
      </c>
      <c r="G76" s="17">
        <v>1137682.75</v>
      </c>
      <c r="H76" s="25">
        <v>94.82</v>
      </c>
    </row>
    <row r="77" spans="2:8" ht="16.5" thickBot="1">
      <c r="B77" s="10">
        <v>852</v>
      </c>
      <c r="C77" s="11">
        <v>85220</v>
      </c>
      <c r="D77" s="11" t="s">
        <v>59</v>
      </c>
      <c r="E77" s="17">
        <v>1000</v>
      </c>
      <c r="F77" s="17">
        <v>1000</v>
      </c>
      <c r="G77" s="17">
        <v>0</v>
      </c>
      <c r="H77" s="25">
        <v>0</v>
      </c>
    </row>
    <row r="78" spans="2:8" ht="16.5" thickBot="1">
      <c r="B78" s="10">
        <v>852</v>
      </c>
      <c r="C78" s="11">
        <v>85228</v>
      </c>
      <c r="D78" s="11" t="s">
        <v>60</v>
      </c>
      <c r="E78" s="17">
        <v>246094</v>
      </c>
      <c r="F78" s="17">
        <v>220280</v>
      </c>
      <c r="G78" s="17">
        <v>206951.79</v>
      </c>
      <c r="H78" s="25">
        <v>93.94</v>
      </c>
    </row>
    <row r="79" spans="2:8" ht="16.5" thickBot="1">
      <c r="B79" s="10">
        <v>852</v>
      </c>
      <c r="C79" s="11">
        <v>85230</v>
      </c>
      <c r="D79" s="11" t="s">
        <v>61</v>
      </c>
      <c r="E79" s="17">
        <v>128064</v>
      </c>
      <c r="F79" s="17">
        <v>154227</v>
      </c>
      <c r="G79" s="17">
        <v>152560.5</v>
      </c>
      <c r="H79" s="25">
        <v>98.91</v>
      </c>
    </row>
    <row r="80" spans="2:8" ht="16.5" thickBot="1">
      <c r="B80" s="10">
        <v>852</v>
      </c>
      <c r="C80" s="11">
        <v>85295</v>
      </c>
      <c r="D80" s="11" t="s">
        <v>62</v>
      </c>
      <c r="E80" s="17">
        <v>381755.49</v>
      </c>
      <c r="F80" s="17">
        <v>585273.73</v>
      </c>
      <c r="G80" s="17">
        <v>555680.82</v>
      </c>
      <c r="H80" s="25">
        <v>94.94</v>
      </c>
    </row>
    <row r="81" spans="2:8" ht="16.5" thickBot="1">
      <c r="B81" s="10"/>
      <c r="C81" s="11"/>
      <c r="D81" s="9" t="s">
        <v>63</v>
      </c>
      <c r="E81" s="18">
        <f>SUM(E70:E80)</f>
        <v>3243956.49</v>
      </c>
      <c r="F81" s="18">
        <f>SUM(F70:F80)</f>
        <v>3757354.73</v>
      </c>
      <c r="G81" s="18">
        <f>SUM(G70:G80)</f>
        <v>3599253.55</v>
      </c>
      <c r="H81" s="26">
        <v>95.79</v>
      </c>
    </row>
    <row r="82" spans="2:8" ht="16.5" thickBot="1">
      <c r="B82" s="10">
        <v>853</v>
      </c>
      <c r="C82" s="11">
        <v>85395</v>
      </c>
      <c r="D82" s="38" t="s">
        <v>10</v>
      </c>
      <c r="E82" s="17">
        <v>0</v>
      </c>
      <c r="F82" s="17">
        <v>216952</v>
      </c>
      <c r="G82" s="17">
        <v>85670.52</v>
      </c>
      <c r="H82" s="25">
        <v>39.48</v>
      </c>
    </row>
    <row r="83" spans="2:8" ht="16.5" thickBot="1">
      <c r="B83" s="10"/>
      <c r="C83" s="11"/>
      <c r="D83" s="9" t="s">
        <v>103</v>
      </c>
      <c r="E83" s="18">
        <v>0</v>
      </c>
      <c r="F83" s="18">
        <f>SUM(F82)</f>
        <v>216952</v>
      </c>
      <c r="G83" s="18">
        <f>SUM(G82)</f>
        <v>85670.52</v>
      </c>
      <c r="H83" s="26">
        <v>39.48</v>
      </c>
    </row>
    <row r="84" spans="2:8" ht="16.5" thickBot="1">
      <c r="B84" s="10">
        <v>854</v>
      </c>
      <c r="C84" s="11">
        <v>85415</v>
      </c>
      <c r="D84" s="11" t="s">
        <v>65</v>
      </c>
      <c r="E84" s="17">
        <v>6000</v>
      </c>
      <c r="F84" s="17">
        <v>33000</v>
      </c>
      <c r="G84" s="17">
        <v>26492</v>
      </c>
      <c r="H84" s="25">
        <v>80.27</v>
      </c>
    </row>
    <row r="85" spans="2:8" ht="16.5" thickBot="1">
      <c r="B85" s="10"/>
      <c r="C85" s="11"/>
      <c r="D85" s="9" t="s">
        <v>66</v>
      </c>
      <c r="E85" s="18">
        <f>SUM(E84)</f>
        <v>6000</v>
      </c>
      <c r="F85" s="18">
        <f>SUM(F84)</f>
        <v>33000</v>
      </c>
      <c r="G85" s="18">
        <f>SUM(G84)</f>
        <v>26492</v>
      </c>
      <c r="H85" s="26">
        <v>80.27</v>
      </c>
    </row>
    <row r="86" spans="2:8" ht="16.5" thickBot="1">
      <c r="B86" s="10">
        <v>855</v>
      </c>
      <c r="C86" s="11">
        <v>85501</v>
      </c>
      <c r="D86" s="11" t="s">
        <v>67</v>
      </c>
      <c r="E86" s="17">
        <v>4000</v>
      </c>
      <c r="F86" s="17">
        <v>21400</v>
      </c>
      <c r="G86" s="17">
        <v>9611.59</v>
      </c>
      <c r="H86" s="25">
        <v>44.91</v>
      </c>
    </row>
    <row r="87" spans="2:8" ht="16.5" thickBot="1">
      <c r="B87" s="10">
        <v>855</v>
      </c>
      <c r="C87" s="11">
        <v>85502</v>
      </c>
      <c r="D87" s="11" t="s">
        <v>68</v>
      </c>
      <c r="E87" s="17">
        <v>4517297</v>
      </c>
      <c r="F87" s="17">
        <v>4923964</v>
      </c>
      <c r="G87" s="17">
        <v>4793522.36</v>
      </c>
      <c r="H87" s="25">
        <v>97.35</v>
      </c>
    </row>
    <row r="88" spans="2:8" ht="16.5" thickBot="1">
      <c r="B88" s="10">
        <v>855</v>
      </c>
      <c r="C88" s="11">
        <v>85503</v>
      </c>
      <c r="D88" s="11" t="s">
        <v>107</v>
      </c>
      <c r="E88" s="17">
        <v>0</v>
      </c>
      <c r="F88" s="17">
        <v>2500</v>
      </c>
      <c r="G88" s="17">
        <v>1727</v>
      </c>
      <c r="H88" s="25">
        <v>69</v>
      </c>
    </row>
    <row r="89" spans="2:8" ht="16.5" thickBot="1">
      <c r="B89" s="10">
        <v>855</v>
      </c>
      <c r="C89" s="11">
        <v>85504</v>
      </c>
      <c r="D89" s="11" t="s">
        <v>69</v>
      </c>
      <c r="E89" s="17">
        <v>6050</v>
      </c>
      <c r="F89" s="17">
        <v>3750</v>
      </c>
      <c r="G89" s="17">
        <v>0</v>
      </c>
      <c r="H89" s="25">
        <v>0</v>
      </c>
    </row>
    <row r="90" spans="2:8" ht="16.5" thickBot="1">
      <c r="B90" s="10">
        <v>855</v>
      </c>
      <c r="C90" s="11">
        <v>85508</v>
      </c>
      <c r="D90" s="11" t="s">
        <v>70</v>
      </c>
      <c r="E90" s="17">
        <v>62000</v>
      </c>
      <c r="F90" s="17">
        <v>106000</v>
      </c>
      <c r="G90" s="17">
        <v>100499.45</v>
      </c>
      <c r="H90" s="25">
        <v>94.81</v>
      </c>
    </row>
    <row r="91" spans="2:8" ht="16.5" thickBot="1">
      <c r="B91" s="10">
        <v>855</v>
      </c>
      <c r="C91" s="11">
        <v>85510</v>
      </c>
      <c r="D91" s="11" t="s">
        <v>71</v>
      </c>
      <c r="E91" s="17">
        <v>85000</v>
      </c>
      <c r="F91" s="17">
        <v>100300</v>
      </c>
      <c r="G91" s="17">
        <v>100235.49</v>
      </c>
      <c r="H91" s="25">
        <v>99.93</v>
      </c>
    </row>
    <row r="92" spans="2:8" ht="15.75" customHeight="1" thickBot="1">
      <c r="B92" s="14">
        <v>855</v>
      </c>
      <c r="C92" s="15">
        <v>85513</v>
      </c>
      <c r="D92" s="15" t="s">
        <v>72</v>
      </c>
      <c r="E92" s="19">
        <v>53323</v>
      </c>
      <c r="F92" s="19">
        <v>73589</v>
      </c>
      <c r="G92" s="19">
        <v>69722.46</v>
      </c>
      <c r="H92" s="27">
        <v>94.74</v>
      </c>
    </row>
    <row r="93" spans="2:8" ht="15.75" customHeight="1" thickBot="1">
      <c r="B93" s="10">
        <v>855</v>
      </c>
      <c r="C93" s="11">
        <v>85595</v>
      </c>
      <c r="D93" s="38" t="s">
        <v>10</v>
      </c>
      <c r="E93" s="17">
        <v>0</v>
      </c>
      <c r="F93" s="17">
        <v>61670</v>
      </c>
      <c r="G93" s="17">
        <v>59123.51</v>
      </c>
      <c r="H93" s="25">
        <v>95.87</v>
      </c>
    </row>
    <row r="94" spans="2:8" ht="16.5" thickBot="1">
      <c r="B94" s="10"/>
      <c r="C94" s="11"/>
      <c r="D94" s="9" t="s">
        <v>73</v>
      </c>
      <c r="E94" s="18">
        <f>SUM(E86:E93)</f>
        <v>4727670</v>
      </c>
      <c r="F94" s="18">
        <f>SUM(F86:F93)</f>
        <v>5293173</v>
      </c>
      <c r="G94" s="18">
        <f>SUM(G86:G93)</f>
        <v>5134441.86</v>
      </c>
      <c r="H94" s="26">
        <v>97</v>
      </c>
    </row>
    <row r="95" spans="2:8" ht="16.5" thickBot="1">
      <c r="B95" s="10">
        <v>900</v>
      </c>
      <c r="C95" s="11">
        <v>90001</v>
      </c>
      <c r="D95" s="11" t="s">
        <v>74</v>
      </c>
      <c r="E95" s="17">
        <v>20488971</v>
      </c>
      <c r="F95" s="17">
        <v>19800958.83</v>
      </c>
      <c r="G95" s="17">
        <v>18864769.9</v>
      </c>
      <c r="H95" s="25">
        <v>95.27</v>
      </c>
    </row>
    <row r="96" spans="2:8" ht="16.5" thickBot="1">
      <c r="B96" s="14">
        <v>900</v>
      </c>
      <c r="C96" s="15">
        <v>90002</v>
      </c>
      <c r="D96" s="15" t="s">
        <v>75</v>
      </c>
      <c r="E96" s="19">
        <v>2226930</v>
      </c>
      <c r="F96" s="19">
        <v>2767506.19</v>
      </c>
      <c r="G96" s="19">
        <v>2043139.45</v>
      </c>
      <c r="H96" s="27">
        <v>73.82</v>
      </c>
    </row>
    <row r="97" spans="2:8" ht="16.5" thickBot="1">
      <c r="B97" s="10">
        <v>900</v>
      </c>
      <c r="C97" s="11">
        <v>90003</v>
      </c>
      <c r="D97" s="11" t="s">
        <v>76</v>
      </c>
      <c r="E97" s="17">
        <v>44000</v>
      </c>
      <c r="F97" s="17">
        <v>36170.63</v>
      </c>
      <c r="G97" s="17">
        <v>28996.61</v>
      </c>
      <c r="H97" s="25">
        <v>80.16</v>
      </c>
    </row>
    <row r="98" spans="2:8" ht="16.5" thickBot="1">
      <c r="B98" s="10">
        <v>900</v>
      </c>
      <c r="C98" s="11">
        <v>90004</v>
      </c>
      <c r="D98" s="11" t="s">
        <v>77</v>
      </c>
      <c r="E98" s="17">
        <v>4076200</v>
      </c>
      <c r="F98" s="17">
        <v>458464.74</v>
      </c>
      <c r="G98" s="17">
        <v>144790.16</v>
      </c>
      <c r="H98" s="25">
        <v>31.58</v>
      </c>
    </row>
    <row r="99" spans="2:8" ht="16.5" thickBot="1">
      <c r="B99" s="10">
        <v>900</v>
      </c>
      <c r="C99" s="11">
        <v>90005</v>
      </c>
      <c r="D99" s="11" t="s">
        <v>78</v>
      </c>
      <c r="E99" s="17">
        <v>10000</v>
      </c>
      <c r="F99" s="17">
        <v>0</v>
      </c>
      <c r="G99" s="17">
        <v>0</v>
      </c>
      <c r="H99" s="25">
        <v>0</v>
      </c>
    </row>
    <row r="100" spans="2:8" ht="16.5" thickBot="1">
      <c r="B100" s="10">
        <v>900</v>
      </c>
      <c r="C100" s="11">
        <v>90013</v>
      </c>
      <c r="D100" s="11" t="s">
        <v>79</v>
      </c>
      <c r="E100" s="17">
        <v>65500</v>
      </c>
      <c r="F100" s="17">
        <v>69960</v>
      </c>
      <c r="G100" s="17">
        <v>65579.15</v>
      </c>
      <c r="H100" s="25">
        <v>93.73</v>
      </c>
    </row>
    <row r="101" spans="2:8" ht="16.5" thickBot="1">
      <c r="B101" s="10">
        <v>900</v>
      </c>
      <c r="C101" s="11">
        <v>90015</v>
      </c>
      <c r="D101" s="11" t="s">
        <v>80</v>
      </c>
      <c r="E101" s="17">
        <v>372000</v>
      </c>
      <c r="F101" s="17">
        <v>410627.1</v>
      </c>
      <c r="G101" s="17">
        <v>409561.13</v>
      </c>
      <c r="H101" s="25">
        <v>99.74</v>
      </c>
    </row>
    <row r="102" spans="2:8" ht="48" thickBot="1">
      <c r="B102" s="10">
        <v>900</v>
      </c>
      <c r="C102" s="11">
        <v>90019</v>
      </c>
      <c r="D102" s="11" t="s">
        <v>106</v>
      </c>
      <c r="E102" s="17">
        <v>0</v>
      </c>
      <c r="F102" s="17">
        <v>125414</v>
      </c>
      <c r="G102" s="17">
        <v>125414</v>
      </c>
      <c r="H102" s="25">
        <v>100</v>
      </c>
    </row>
    <row r="103" spans="2:8" ht="16.5" thickBot="1">
      <c r="B103" s="10">
        <v>900</v>
      </c>
      <c r="C103" s="11">
        <v>90026</v>
      </c>
      <c r="D103" s="11" t="s">
        <v>97</v>
      </c>
      <c r="E103" s="17">
        <v>10000</v>
      </c>
      <c r="F103" s="17">
        <v>28056</v>
      </c>
      <c r="G103" s="17">
        <v>25795.18</v>
      </c>
      <c r="H103" s="25">
        <v>91.94</v>
      </c>
    </row>
    <row r="104" spans="2:8" ht="16.5" thickBot="1">
      <c r="B104" s="10">
        <v>900</v>
      </c>
      <c r="C104" s="11">
        <v>90095</v>
      </c>
      <c r="D104" s="11" t="s">
        <v>10</v>
      </c>
      <c r="E104" s="17">
        <v>8500</v>
      </c>
      <c r="F104" s="17">
        <v>28121.15</v>
      </c>
      <c r="G104" s="17">
        <v>23221.32</v>
      </c>
      <c r="H104" s="25">
        <v>82.57</v>
      </c>
    </row>
    <row r="105" spans="2:8" ht="16.5" thickBot="1">
      <c r="B105" s="10"/>
      <c r="C105" s="11"/>
      <c r="D105" s="9" t="s">
        <v>81</v>
      </c>
      <c r="E105" s="18">
        <f>SUM(E95:E104)</f>
        <v>27302101</v>
      </c>
      <c r="F105" s="18">
        <f>SUM(F95:F104)</f>
        <v>23725278.639999997</v>
      </c>
      <c r="G105" s="18">
        <f>SUM(G95:G104)</f>
        <v>21731266.899999995</v>
      </c>
      <c r="H105" s="26">
        <v>91.59</v>
      </c>
    </row>
    <row r="106" spans="2:8" ht="16.5" thickBot="1">
      <c r="B106" s="10">
        <v>921</v>
      </c>
      <c r="C106" s="11">
        <v>92109</v>
      </c>
      <c r="D106" s="11" t="s">
        <v>82</v>
      </c>
      <c r="E106" s="17">
        <v>1301000</v>
      </c>
      <c r="F106" s="17">
        <v>1321000</v>
      </c>
      <c r="G106" s="17">
        <v>1321000</v>
      </c>
      <c r="H106" s="25">
        <v>100</v>
      </c>
    </row>
    <row r="107" spans="2:8" ht="16.5" thickBot="1">
      <c r="B107" s="10">
        <v>921</v>
      </c>
      <c r="C107" s="11">
        <v>92116</v>
      </c>
      <c r="D107" s="11" t="s">
        <v>83</v>
      </c>
      <c r="E107" s="17">
        <v>590000</v>
      </c>
      <c r="F107" s="17">
        <v>590000</v>
      </c>
      <c r="G107" s="17">
        <v>590000</v>
      </c>
      <c r="H107" s="25">
        <v>100</v>
      </c>
    </row>
    <row r="108" spans="2:8" ht="16.5" thickBot="1">
      <c r="B108" s="10">
        <v>921</v>
      </c>
      <c r="C108" s="11">
        <v>92195</v>
      </c>
      <c r="D108" s="11" t="s">
        <v>10</v>
      </c>
      <c r="E108" s="17">
        <v>22700</v>
      </c>
      <c r="F108" s="17">
        <v>22700</v>
      </c>
      <c r="G108" s="17">
        <v>22105.87</v>
      </c>
      <c r="H108" s="25">
        <v>97.38</v>
      </c>
    </row>
    <row r="109" spans="2:8" ht="16.5" thickBot="1">
      <c r="B109" s="10"/>
      <c r="C109" s="11"/>
      <c r="D109" s="9" t="s">
        <v>84</v>
      </c>
      <c r="E109" s="18">
        <f>SUM(E106:E108)</f>
        <v>1913700</v>
      </c>
      <c r="F109" s="18">
        <f>SUM(F106:F108)</f>
        <v>1933700</v>
      </c>
      <c r="G109" s="18">
        <f>SUM(G106:G108)</f>
        <v>1933105.87</v>
      </c>
      <c r="H109" s="26">
        <v>99.96</v>
      </c>
    </row>
    <row r="110" spans="2:8" ht="16.5" thickBot="1">
      <c r="B110" s="10">
        <v>926</v>
      </c>
      <c r="C110" s="11">
        <v>92604</v>
      </c>
      <c r="D110" s="11" t="s">
        <v>85</v>
      </c>
      <c r="E110" s="17">
        <v>1656810</v>
      </c>
      <c r="F110" s="17">
        <v>1714810</v>
      </c>
      <c r="G110" s="17">
        <v>1708662.08</v>
      </c>
      <c r="H110" s="25">
        <v>99.64</v>
      </c>
    </row>
    <row r="111" spans="2:8" ht="16.5" thickBot="1">
      <c r="B111" s="10">
        <v>926</v>
      </c>
      <c r="C111" s="11">
        <v>92605</v>
      </c>
      <c r="D111" s="11" t="s">
        <v>86</v>
      </c>
      <c r="E111" s="17">
        <v>266000</v>
      </c>
      <c r="F111" s="17">
        <v>268000</v>
      </c>
      <c r="G111" s="17">
        <v>268000</v>
      </c>
      <c r="H111" s="25">
        <v>100</v>
      </c>
    </row>
    <row r="112" spans="2:8" ht="16.5" thickBot="1">
      <c r="B112" s="10">
        <v>926</v>
      </c>
      <c r="C112" s="11">
        <v>92695</v>
      </c>
      <c r="D112" s="11" t="s">
        <v>10</v>
      </c>
      <c r="E112" s="17">
        <v>2500</v>
      </c>
      <c r="F112" s="17">
        <v>820847</v>
      </c>
      <c r="G112" s="17">
        <v>819842.75</v>
      </c>
      <c r="H112" s="25">
        <v>99.87</v>
      </c>
    </row>
    <row r="113" spans="2:8" ht="16.5" thickBot="1">
      <c r="B113" s="10"/>
      <c r="C113" s="11"/>
      <c r="D113" s="9" t="s">
        <v>87</v>
      </c>
      <c r="E113" s="18">
        <f>SUM(E110:E112)</f>
        <v>1925310</v>
      </c>
      <c r="F113" s="18">
        <f>SUM(F110:F112)</f>
        <v>2803657</v>
      </c>
      <c r="G113" s="18">
        <f>SUM(G110:G112)</f>
        <v>2796504.83</v>
      </c>
      <c r="H113" s="26">
        <v>44.78</v>
      </c>
    </row>
    <row r="114" spans="2:8" ht="16.5" thickBot="1">
      <c r="B114" s="10"/>
      <c r="C114" s="11"/>
      <c r="D114" s="9" t="s">
        <v>88</v>
      </c>
      <c r="E114" s="24">
        <v>76844801.43</v>
      </c>
      <c r="F114" s="24">
        <v>80993616.13</v>
      </c>
      <c r="G114" s="24">
        <v>75840677.17</v>
      </c>
      <c r="H114" s="29">
        <v>93.63</v>
      </c>
    </row>
  </sheetData>
  <sheetProtection/>
  <mergeCells count="2">
    <mergeCell ref="D2:F2"/>
    <mergeCell ref="H4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SKARBNIK</cp:lastModifiedBy>
  <cp:lastPrinted>2022-10-12T09:08:26Z</cp:lastPrinted>
  <dcterms:created xsi:type="dcterms:W3CDTF">2021-10-13T13:23:55Z</dcterms:created>
  <dcterms:modified xsi:type="dcterms:W3CDTF">2024-03-21T15:59:10Z</dcterms:modified>
  <cp:category/>
  <cp:version/>
  <cp:contentType/>
  <cp:contentStatus/>
</cp:coreProperties>
</file>